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myccsu-my.sharepoint.com/personal/sarranv_my_ccsu_edu/Documents/Desktop/"/>
    </mc:Choice>
  </mc:AlternateContent>
  <xr:revisionPtr revIDLastSave="0" documentId="8_{3E3711D0-0967-4B4B-BFFD-CB0FBC73DF08}" xr6:coauthVersionLast="47" xr6:coauthVersionMax="47" xr10:uidLastSave="{00000000-0000-0000-0000-000000000000}"/>
  <bookViews>
    <workbookView xWindow="-120" yWindow="-120" windowWidth="20730" windowHeight="1116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9" i="9" l="1"/>
  <c r="K52" i="9"/>
  <c r="F74" i="2" l="1"/>
  <c r="F72" i="2"/>
  <c r="E79" i="2"/>
  <c r="E78" i="2"/>
  <c r="D78" i="2"/>
  <c r="C78" i="2"/>
  <c r="C90" i="2"/>
  <c r="C79" i="2"/>
  <c r="D90" i="2"/>
  <c r="F77" i="2"/>
  <c r="F76" i="2"/>
  <c r="F75" i="2"/>
  <c r="F78" i="2" s="1"/>
  <c r="F79" i="2" s="1"/>
  <c r="F73" i="2"/>
  <c r="F85" i="2"/>
  <c r="K22" i="9"/>
  <c r="K23" i="9"/>
  <c r="K24" i="9"/>
  <c r="K25" i="9"/>
  <c r="K26" i="9"/>
  <c r="K27" i="9"/>
  <c r="K28" i="9"/>
  <c r="K29" i="9"/>
  <c r="K30" i="9"/>
  <c r="K21" i="9"/>
  <c r="F89" i="2"/>
  <c r="F88" i="2"/>
  <c r="F87" i="2"/>
  <c r="F84" i="2"/>
  <c r="E48" i="2"/>
  <c r="F48" i="2"/>
  <c r="D48" i="2"/>
  <c r="E45" i="10"/>
  <c r="D45" i="10"/>
  <c r="C45" i="10"/>
  <c r="F55" i="8"/>
  <c r="E55" i="8"/>
  <c r="F50" i="8"/>
  <c r="E50" i="8"/>
  <c r="E14" i="4"/>
  <c r="D14" i="4"/>
  <c r="C14" i="4"/>
  <c r="D234" i="3"/>
  <c r="G212" i="3"/>
  <c r="F212" i="3"/>
  <c r="E212" i="3"/>
  <c r="D212" i="3"/>
  <c r="C212" i="3"/>
  <c r="C203" i="3"/>
  <c r="D194" i="3"/>
  <c r="C194" i="3"/>
  <c r="G97" i="2"/>
  <c r="F97" i="2"/>
  <c r="E90" i="2"/>
  <c r="F90" i="2" s="1"/>
  <c r="E86" i="2"/>
  <c r="E91" i="2" s="1"/>
  <c r="D86" i="2"/>
  <c r="C86" i="2"/>
  <c r="F86" i="2" s="1"/>
  <c r="D79" i="2"/>
  <c r="F91" i="2" l="1"/>
  <c r="D91" i="2"/>
  <c r="C91" i="2"/>
</calcChain>
</file>

<file path=xl/sharedStrings.xml><?xml version="1.0" encoding="utf-8"?>
<sst xmlns="http://schemas.openxmlformats.org/spreadsheetml/2006/main" count="1540" uniqueCount="1186">
  <si>
    <t>A.  General Information</t>
  </si>
  <si>
    <t>A0</t>
  </si>
  <si>
    <t>Respondent Information (Not for Publication)</t>
  </si>
  <si>
    <t>Name:</t>
  </si>
  <si>
    <t xml:space="preserve">Vijay Sarran </t>
  </si>
  <si>
    <t>Title:</t>
  </si>
  <si>
    <t xml:space="preserve">Institutional Research and Assessment Support Specialist </t>
  </si>
  <si>
    <t>Office:</t>
  </si>
  <si>
    <t>Institutional Research and Assessment</t>
  </si>
  <si>
    <t>Mailing Address:</t>
  </si>
  <si>
    <t>1616 Stanley Street</t>
  </si>
  <si>
    <t>City/State/Zip/Country:</t>
  </si>
  <si>
    <t>New Britain, CT 06050</t>
  </si>
  <si>
    <t>Phone:</t>
  </si>
  <si>
    <t>860-832-1780</t>
  </si>
  <si>
    <t>Fax:</t>
  </si>
  <si>
    <t>860-832-1781</t>
  </si>
  <si>
    <t>E-mail Address:</t>
  </si>
  <si>
    <t>sarranv@ccsu.edu</t>
  </si>
  <si>
    <t>Are your responses to the CDS posted for reference on your institution's Web site?</t>
  </si>
  <si>
    <t>x</t>
  </si>
  <si>
    <t>Yes</t>
  </si>
  <si>
    <t>No</t>
  </si>
  <si>
    <t>If yes, please provide the URL of the corresponding Web page:</t>
  </si>
  <si>
    <t>https://www.ccsu.edu/oira/data/commonDataSet.html</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</si>
  <si>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</si>
  <si>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</si>
  <si>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</si>
  <si>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</si>
  <si>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</si>
  <si>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 xml:space="preserve">Central Connecticut State University </t>
  </si>
  <si>
    <t>Street Address (if different):</t>
  </si>
  <si>
    <t> </t>
  </si>
  <si>
    <t>Main Phone Number:</t>
  </si>
  <si>
    <t>806-832-3200</t>
  </si>
  <si>
    <t>WWW Home Page Address:</t>
  </si>
  <si>
    <t>https://www2.ccsu.edu/</t>
  </si>
  <si>
    <t>Admissions Phone Number:</t>
  </si>
  <si>
    <t>860-832-2278</t>
  </si>
  <si>
    <t>Admissions Toll-Free Phone Number:</t>
  </si>
  <si>
    <t>888-733-2278</t>
  </si>
  <si>
    <t>Admissions Office Mailing Address:</t>
  </si>
  <si>
    <t>Admissions Fax Number:</t>
  </si>
  <si>
    <t>860-832-2295</t>
  </si>
  <si>
    <t>Admissions E-mail Address:</t>
  </si>
  <si>
    <t>admissions@ccsu.edu</t>
  </si>
  <si>
    <t>If there is a separate URL for your school’s online application, please specify:</t>
  </si>
  <si>
    <t>https://www2.ccsu.edu/apply/undergrad/</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</si>
  <si>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</si>
  <si>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</si>
  <si>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</si>
  <si>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</si>
  <si>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</si>
  <si>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</si>
  <si>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</si>
  <si>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</si>
  <si>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</si>
  <si>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</si>
  <si>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</si>
  <si>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</si>
  <si>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</si>
  <si>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</si>
  <si>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</si>
  <si>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</si>
  <si>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</si>
  <si>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</si>
  <si>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</si>
  <si>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</si>
  <si>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</si>
  <si>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</si>
  <si>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</si>
  <si>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</si>
  <si>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</si>
  <si>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</si>
  <si>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</si>
  <si>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</si>
  <si>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</si>
  <si>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</si>
  <si>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</si>
  <si>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</si>
  <si>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</si>
  <si>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</si>
  <si>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</si>
  <si>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</si>
  <si>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</si>
  <si>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</si>
  <si>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https://www.ccsu.edu/diversity/</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</si>
  <si>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</si>
  <si>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</si>
  <si>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</si>
  <si>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</si>
  <si>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</si>
  <si>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</si>
  <si>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</si>
  <si>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</si>
  <si>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</si>
  <si>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</si>
  <si>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</si>
  <si>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</si>
  <si>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</si>
  <si>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</si>
  <si>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first-year</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</si>
  <si>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</si>
  <si>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</si>
  <si>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</si>
  <si>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</si>
  <si>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</si>
  <si>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</si>
  <si>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</si>
  <si>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</si>
  <si>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</si>
  <si>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</si>
  <si>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</si>
  <si>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</si>
  <si>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</si>
  <si>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</si>
  <si>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</si>
  <si>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</si>
  <si>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t xml:space="preserve">•     Include international students only in the category "Nonresidents."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</si>
  <si>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</si>
  <si>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</si>
  <si>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</si>
  <si>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</si>
  <si>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</si>
  <si>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</si>
  <si>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</si>
  <si>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</si>
  <si>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</si>
  <si>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</si>
  <si>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Nonresidents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</si>
  <si>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</si>
  <si>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</si>
  <si>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</si>
  <si>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</si>
  <si>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</si>
  <si>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</si>
  <si>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</si>
  <si>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</si>
  <si>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</si>
  <si>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</si>
  <si>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</si>
  <si>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</si>
  <si>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</si>
  <si>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</si>
  <si>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</si>
  <si>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</si>
  <si>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</si>
  <si>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</si>
  <si>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</si>
  <si>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</si>
  <si>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</si>
  <si>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</si>
  <si>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</si>
  <si>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</si>
  <si>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</si>
  <si>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</si>
  <si>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</si>
  <si>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Fall 2016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</si>
  <si>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</si>
  <si>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</si>
  <si>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</si>
  <si>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</si>
  <si>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</si>
  <si>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2016 cohort of first-time, full-time, bachelor's (or equivalent) degree-seeking undergraduate students</t>
  </si>
  <si>
    <t>B</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</si>
  <si>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</si>
  <si>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C</t>
  </si>
  <si>
    <t>Final 2016 cohort, after adjusting for allowable exclusions</t>
  </si>
  <si>
    <t>D</t>
  </si>
  <si>
    <t>Of the initial 2015 cohort, how many completed the program in four years or less (by Aug. 31, 2020)</t>
  </si>
  <si>
    <t>E</t>
  </si>
  <si>
    <t>Of the initial 2016 cohort, how many completed the program in more than four years but in five years or less (after Aug. 31, 2020 and by Aug. 31, 2021)</t>
  </si>
  <si>
    <t>F</t>
  </si>
  <si>
    <t>Of the initial 2016 cohort, how many completed the program in more than five years but in six years or less (after Aug. 31, 2021 and by Aug. 31, 2022)</t>
  </si>
  <si>
    <t>G</t>
  </si>
  <si>
    <t>Total graduating within six years (sum of lines D, E, and F)</t>
  </si>
  <si>
    <t>H</t>
  </si>
  <si>
    <t>Six-year graduation rate for 2016 cohort (G divided by C)</t>
  </si>
  <si>
    <t>Fall 2015 Cohort</t>
  </si>
  <si>
    <t>Initial 2015 cohort of first-time, full-time, bachelor's (or equivalent) degree-seeking undergraduate students</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</si>
  <si>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</si>
  <si>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2015 cohort, after adjusting for allowable exclusions</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</si>
  <si>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</si>
  <si>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</si>
  <si>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</si>
  <si>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Six-year graduation rate for 2015 cohort (G divided by C)</t>
  </si>
  <si>
    <t>For Two-Year Institutions</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</si>
  <si>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</si>
  <si>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</si>
  <si>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</si>
  <si>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</si>
  <si>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</si>
  <si>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</si>
  <si>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</si>
  <si>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</si>
  <si>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</si>
  <si>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</si>
  <si>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</si>
  <si>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</si>
  <si>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</si>
  <si>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</si>
  <si>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</si>
  <si>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</si>
  <si>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</si>
  <si>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</si>
  <si>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</si>
  <si>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</si>
  <si>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</si>
  <si>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</si>
  <si>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</si>
  <si>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</si>
  <si>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</si>
  <si>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</si>
  <si>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</si>
  <si>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</si>
  <si>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</si>
  <si>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C. FIRST-TIME, FIRST-YEAR ADMISSION</t>
  </si>
  <si>
    <t>C1-C2: Applications</t>
  </si>
  <si>
    <t>C1</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</si>
  <si>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</si>
  <si>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</si>
  <si>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</si>
  <si>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rgb="FF00B050"/>
        <rFont val="Arial"/>
        <family val="2"/>
      </rPr>
      <t>Since the total may include students who did not provide gender data, the detail need not sum to the total.</t>
    </r>
  </si>
  <si>
    <t>•     Note that recent high school graduates and other students without prior postsecondary experience will still be considered "first-time students" for fall enrollment reporting purposes even if they enrolled in the summer prior to  fall enrollment.</t>
  </si>
  <si>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</si>
  <si>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</si>
  <si>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</si>
  <si>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</si>
  <si>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</si>
  <si>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</si>
  <si>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</si>
  <si>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</si>
  <si>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C2</t>
  </si>
  <si>
    <t>First-time, first-year wait-listed students</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</si>
  <si>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</si>
  <si>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</si>
  <si>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</si>
  <si>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</si>
  <si>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</si>
  <si>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</si>
  <si>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</si>
  <si>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</si>
  <si>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</si>
  <si>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</si>
  <si>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</si>
  <si>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</si>
  <si>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</si>
  <si>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</si>
  <si>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</si>
  <si>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</si>
  <si>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</si>
  <si>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</si>
  <si>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</si>
  <si>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</si>
  <si>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</si>
  <si>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</si>
  <si>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</si>
  <si>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</si>
  <si>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</si>
  <si>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</si>
  <si>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</si>
  <si>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</si>
  <si>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</si>
  <si>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</si>
  <si>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</si>
  <si>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</si>
  <si>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</si>
  <si>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</si>
  <si>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</si>
  <si>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</si>
  <si>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</si>
  <si>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</si>
  <si>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</si>
  <si>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</si>
  <si>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</si>
  <si>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</si>
  <si>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</si>
  <si>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</si>
  <si>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</si>
  <si>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</si>
  <si>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 xml:space="preserve">No open admission policy </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</si>
  <si>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</si>
  <si>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</si>
  <si>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</si>
  <si>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</si>
  <si>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</si>
  <si>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</si>
  <si>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</si>
  <si>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</si>
  <si>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</si>
  <si>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</si>
  <si>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</si>
  <si>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</si>
  <si>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</si>
  <si>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</si>
  <si>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</si>
  <si>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</si>
  <si>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</si>
  <si>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</si>
  <si>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</si>
  <si>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</si>
  <si>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</si>
  <si>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</si>
  <si>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</si>
  <si>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</si>
  <si>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</si>
  <si>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</si>
  <si>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</si>
  <si>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</si>
  <si>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</si>
  <si>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</si>
  <si>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</si>
  <si>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</si>
  <si>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</si>
  <si>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</si>
  <si>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</si>
  <si>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</si>
  <si>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</si>
  <si>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</si>
  <si>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</si>
  <si>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C8B</t>
  </si>
  <si>
    <t>Has been removed from the CDS.</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</si>
  <si>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</si>
  <si>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</si>
  <si>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</si>
  <si>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</si>
  <si>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</si>
  <si>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</si>
  <si>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</si>
  <si>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</si>
  <si>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 xml:space="preserve">Not required for students who graduated from H.S. over 5 years ago, which is traditonally a very small cohort.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</si>
  <si>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</si>
  <si>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</si>
  <si>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</si>
  <si>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</si>
  <si>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SAT Subject Tests</t>
  </si>
  <si>
    <t>AP</t>
  </si>
  <si>
    <t>CLEP</t>
  </si>
  <si>
    <t>Institutional Exam</t>
  </si>
  <si>
    <t>State Exam (specify):</t>
  </si>
  <si>
    <t xml:space="preserve">C9-C12: First-time, first-year Profile </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</si>
  <si>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</si>
  <si>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t>C9</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</si>
  <si>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</si>
  <si>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</si>
  <si>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</si>
  <si>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</si>
  <si>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</si>
  <si>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</si>
  <si>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</si>
  <si>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</si>
  <si>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</si>
  <si>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</si>
  <si>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</si>
  <si>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first-time, first-year population scored at or below) and the 75th percentile score (the score that 25 percent scored at or above).</t>
  </si>
  <si>
    <t>Assessment</t>
  </si>
  <si>
    <t>25th Percentile</t>
  </si>
  <si>
    <t>50th Percentile</t>
  </si>
  <si>
    <t>75th Percentile</t>
  </si>
  <si>
    <t>SAT Composite</t>
  </si>
  <si>
    <t>SAT Evidence-Based Reading and Writing</t>
  </si>
  <si>
    <t>SAT Math</t>
  </si>
  <si>
    <t>ACT Composite</t>
  </si>
  <si>
    <t>ACT Math</t>
  </si>
  <si>
    <t>ACT English</t>
  </si>
  <si>
    <t>ACT Writing</t>
  </si>
  <si>
    <t>n/a</t>
  </si>
  <si>
    <t>ACT Science</t>
  </si>
  <si>
    <t>ACT Reading</t>
  </si>
  <si>
    <t>Percent of first-time, first-year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</si>
  <si>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</si>
  <si>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</si>
  <si>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</si>
  <si>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</si>
  <si>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</si>
  <si>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</si>
  <si>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</si>
  <si>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</si>
  <si>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</si>
  <si>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</si>
  <si>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</si>
  <si>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</si>
  <si>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</si>
  <si>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</si>
  <si>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</si>
  <si>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</si>
  <si>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</si>
  <si>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</si>
  <si>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</si>
  <si>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</si>
  <si>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</si>
  <si>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</si>
  <si>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</si>
  <si>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</si>
  <si>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</si>
  <si>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</si>
  <si>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</si>
  <si>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</si>
  <si>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</si>
  <si>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students who submitted high school class rank:</t>
  </si>
  <si>
    <t>C11</t>
  </si>
  <si>
    <t>Percentage of all enrolled, degree-seeking, first-time, first-year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</si>
  <si>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</si>
  <si>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</si>
  <si>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</si>
  <si>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</si>
  <si>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</si>
  <si>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</si>
  <si>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</si>
  <si>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</si>
  <si>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</si>
  <si>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</si>
  <si>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students who submitted GPA:  </t>
  </si>
  <si>
    <t xml:space="preserve">Percent of total first-time, first-year students who submitted high school GPA:  </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</si>
  <si>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</si>
  <si>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</si>
  <si>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</si>
  <si>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</si>
  <si>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</si>
  <si>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</si>
  <si>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</si>
  <si>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</si>
  <si>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</si>
  <si>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</si>
  <si>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</si>
  <si>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</si>
  <si>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</si>
  <si>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</si>
  <si>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</si>
  <si>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</si>
  <si>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</si>
  <si>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</si>
  <si>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</si>
  <si>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</si>
  <si>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</si>
  <si>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</si>
  <si>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</si>
  <si>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</si>
  <si>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</si>
  <si>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</si>
  <si>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</si>
  <si>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</si>
  <si>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</si>
  <si>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</si>
  <si>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</si>
  <si>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</si>
  <si>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</si>
  <si>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</si>
  <si>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</si>
  <si>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</si>
  <si>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</si>
  <si>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</si>
  <si>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</si>
  <si>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</si>
  <si>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</si>
  <si>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1 Year</t>
  </si>
  <si>
    <t>C19</t>
  </si>
  <si>
    <t>Early admission of high school students</t>
  </si>
  <si>
    <t>Does your institution allow high school students to enroll as full-time, first-time, first-year students one year or more before high school graduation?</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</si>
  <si>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</si>
  <si>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</si>
  <si>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</si>
  <si>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</si>
  <si>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</si>
  <si>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</si>
  <si>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</si>
  <si>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</si>
  <si>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</si>
  <si>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</si>
  <si>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</si>
  <si>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</si>
  <si>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</si>
  <si>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</si>
  <si>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</si>
  <si>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</si>
  <si>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</si>
  <si>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</si>
  <si>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</si>
  <si>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</si>
  <si>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</si>
  <si>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</si>
  <si>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</si>
  <si>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</si>
  <si>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</si>
  <si>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</si>
  <si>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</si>
  <si>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</si>
  <si>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</si>
  <si>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</si>
  <si>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</si>
  <si>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</si>
  <si>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</si>
  <si>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</si>
  <si>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</si>
  <si>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</si>
  <si>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</si>
  <si>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</si>
  <si>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</si>
  <si>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</si>
  <si>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</si>
  <si>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first-year student?</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</si>
  <si>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</si>
  <si>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</si>
  <si>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</si>
  <si>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</si>
  <si>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</si>
  <si>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</si>
  <si>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</si>
  <si>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</si>
  <si>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</si>
  <si>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</si>
  <si>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</si>
  <si>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</si>
  <si>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</si>
  <si>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</si>
  <si>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</si>
  <si>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</si>
  <si>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</si>
  <si>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</si>
  <si>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</si>
  <si>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</si>
  <si>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</si>
  <si>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</si>
  <si>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</si>
  <si>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</si>
  <si>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</si>
  <si>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</si>
  <si>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</si>
  <si>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</si>
  <si>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N/A</t>
  </si>
  <si>
    <t>D12-D17: Transfer Credit Policies</t>
  </si>
  <si>
    <t>D12</t>
  </si>
  <si>
    <t xml:space="preserve">Report the lowest grade earned for any course that may be transferred for credit:  </t>
  </si>
  <si>
    <t>C-</t>
  </si>
  <si>
    <t>Unit Type</t>
  </si>
  <si>
    <t>D13</t>
  </si>
  <si>
    <t>Maximum number of credits or courses that may be transferred from a two-year institution:</t>
  </si>
  <si>
    <t>No Max</t>
  </si>
  <si>
    <t xml:space="preserve">Credits </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</si>
  <si>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</si>
  <si>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</si>
  <si>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</si>
  <si>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</si>
  <si>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</si>
  <si>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</si>
  <si>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</si>
  <si>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</si>
  <si>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 xml:space="preserve">A grade of at least a C- must be obtained to be awarded transfer course credit that is equivalent to a CCSU course. Transfer credit evaluation generally sent out along with the acceptance letter. </t>
  </si>
  <si>
    <t>D18-D22: Military Service Transfer Credit Policies</t>
  </si>
  <si>
    <t>D18</t>
  </si>
  <si>
    <t>Does your institution accept the following military/veteran transfer credits:</t>
  </si>
  <si>
    <t>American Council on Education (ACE)</t>
  </si>
  <si>
    <t>X</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</si>
  <si>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</si>
  <si>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</si>
  <si>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</si>
  <si>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</si>
  <si>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No limit on course</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</si>
  <si>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</si>
  <si>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</si>
  <si>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</si>
  <si>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</si>
  <si>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</si>
  <si>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https://web.ccsu.edu/veteransaffairs/educationalbenefits.asp</t>
  </si>
  <si>
    <t>D22</t>
  </si>
  <si>
    <t>Describe other military/veteran transfer credit policies unique to your institution:</t>
  </si>
  <si>
    <t xml:space="preserve">Besides the transfer credit evaluation completed by the Office of Recruitment and Admissions, other military job experiences can be evaluated for possible credit on a case by case basis. Students will have to provide the University with an official copy of the Joint Services Transcrpits (JST) or from Community College of the Air Force for further evaluation. </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</si>
  <si>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</si>
  <si>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</si>
  <si>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</si>
  <si>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</si>
  <si>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</si>
  <si>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</si>
  <si>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</si>
  <si>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</si>
  <si>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</si>
  <si>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</si>
  <si>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</si>
  <si>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</si>
  <si>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</si>
  <si>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</si>
  <si>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</si>
  <si>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</si>
  <si>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</si>
  <si>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</si>
  <si>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</si>
  <si>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</si>
  <si>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</si>
  <si>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</si>
  <si>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5-Year Accelerated programs offered for BA to MS degree; Undergraduates may take graduate level classes, co-op programs, arts, business, computer science, education, humanities, natural science, social/behavioral science, &amp; technololgies.</t>
  </si>
  <si>
    <t>E2</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</si>
  <si>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</si>
  <si>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</si>
  <si>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</si>
  <si>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</si>
  <si>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</si>
  <si>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</si>
  <si>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</si>
  <si>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</si>
  <si>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</si>
  <si>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</si>
  <si>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</si>
  <si>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</si>
  <si>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</si>
  <si>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</si>
  <si>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</si>
  <si>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 xml:space="preserve">First-time, first-year students </t>
  </si>
  <si>
    <t>Percent who are from out of state (exclude international/nonresidents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</si>
  <si>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</si>
  <si>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</si>
  <si>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</si>
  <si>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</si>
  <si>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</si>
  <si>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</si>
  <si>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</si>
  <si>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</si>
  <si>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</si>
  <si>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</si>
  <si>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</si>
  <si>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</si>
  <si>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</si>
  <si>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</si>
  <si>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</si>
  <si>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</si>
  <si>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</si>
  <si>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</si>
  <si>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</si>
  <si>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</si>
  <si>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</si>
  <si>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</si>
  <si>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</si>
  <si>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</si>
  <si>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</si>
  <si>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</si>
  <si>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</si>
  <si>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</si>
  <si>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</si>
  <si>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</si>
  <si>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</si>
  <si>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</si>
  <si>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</si>
  <si>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</si>
  <si>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</si>
  <si>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</si>
  <si>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</si>
  <si>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University of Connecticut</t>
  </si>
  <si>
    <t>Naval ROTC is offered:</t>
  </si>
  <si>
    <t>Air Force ROTC is offered:</t>
  </si>
  <si>
    <t>F4</t>
  </si>
  <si>
    <r>
      <t xml:space="preserve">Housing: </t>
    </r>
    <r>
      <rPr>
        <sz val="10"/>
        <color theme="1"/>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</si>
  <si>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</si>
  <si>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</si>
  <si>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</si>
  <si>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</si>
  <si>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</si>
  <si>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</si>
  <si>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</si>
  <si>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</si>
  <si>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</si>
  <si>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</si>
  <si>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</si>
  <si>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</si>
  <si>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 xml:space="preserve">Other housing options (specify):Gender Incusive and Grad Housing </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</si>
  <si>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</si>
  <si>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</si>
  <si>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</si>
  <si>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</si>
  <si>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</si>
  <si>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</si>
  <si>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</si>
  <si>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</si>
  <si>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</si>
  <si>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</si>
  <si>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</si>
  <si>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</si>
  <si>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</si>
  <si>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</si>
  <si>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</si>
  <si>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</si>
  <si>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</si>
  <si>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</si>
  <si>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</si>
  <si>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</si>
  <si>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</si>
  <si>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</si>
  <si>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</si>
  <si>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</si>
  <si>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</si>
  <si>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</si>
  <si>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</si>
  <si>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</si>
  <si>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</si>
  <si>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</si>
  <si>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</si>
  <si>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</si>
  <si>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</si>
  <si>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</si>
  <si>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</si>
  <si>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</si>
  <si>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</si>
  <si>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</si>
  <si>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</si>
  <si>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</si>
  <si>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</si>
  <si>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</si>
  <si>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</si>
  <si>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</si>
  <si>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</si>
  <si>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</si>
  <si>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</si>
  <si>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</si>
  <si>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</si>
  <si>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</si>
  <si>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</si>
  <si>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</si>
  <si>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</si>
  <si>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</si>
  <si>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NONRESIDENTS:</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</si>
  <si>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</si>
  <si>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</si>
  <si>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</si>
  <si>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</si>
  <si>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</si>
  <si>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</si>
  <si>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</si>
  <si>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</si>
  <si>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</si>
  <si>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</si>
  <si>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</si>
  <si>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</si>
  <si>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</si>
  <si>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</si>
  <si>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</si>
  <si>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</si>
  <si>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</si>
  <si>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</si>
  <si>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</si>
  <si>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</si>
  <si>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</si>
  <si>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</si>
  <si>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</si>
  <si>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</si>
  <si>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</si>
  <si>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</si>
  <si>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</si>
  <si>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</si>
  <si>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</si>
  <si>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</si>
  <si>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</si>
  <si>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</si>
  <si>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</si>
  <si>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</si>
  <si>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</si>
  <si>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</si>
  <si>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</si>
  <si>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</si>
  <si>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</si>
  <si>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</si>
  <si>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</si>
  <si>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</si>
  <si>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</si>
  <si>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</si>
  <si>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</si>
  <si>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</si>
  <si>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</si>
  <si>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</si>
  <si>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</si>
  <si>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</si>
  <si>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</si>
  <si>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</si>
  <si>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</si>
  <si>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</si>
  <si>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</si>
  <si>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</si>
  <si>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</si>
  <si>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</si>
  <si>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</si>
  <si>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</si>
  <si>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</si>
  <si>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first-time,
      first-year students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</si>
  <si>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</si>
  <si>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Full-time         First-time
First-year</t>
  </si>
  <si>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</si>
  <si>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</si>
  <si>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</si>
  <si>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</si>
  <si>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</si>
  <si>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</si>
  <si>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</si>
  <si>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</si>
  <si>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</si>
  <si>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</si>
  <si>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</si>
  <si>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</si>
  <si>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</si>
  <si>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</si>
  <si>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</si>
  <si>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</si>
  <si>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</si>
  <si>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</si>
  <si>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</si>
  <si>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</si>
  <si>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</si>
  <si>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</si>
  <si>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</si>
  <si>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first-time, first-year students should also be 
      counted as full-time undergraduates.</t>
  </si>
  <si>
    <t>Full-time       
First-time
First-year</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</si>
  <si>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</si>
  <si>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</si>
  <si>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</si>
  <si>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</si>
  <si>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</si>
  <si>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</si>
  <si>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</si>
  <si>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</si>
  <si>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</si>
  <si>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</si>
  <si>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</si>
  <si>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</si>
  <si>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</si>
  <si>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</si>
  <si>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</si>
  <si>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</si>
  <si>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</si>
  <si>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</si>
  <si>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</si>
  <si>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</si>
  <si>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</si>
  <si>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</si>
  <si>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</si>
  <si>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</si>
  <si>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</si>
  <si>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</si>
  <si>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</si>
  <si>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</si>
  <si>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</si>
  <si>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</si>
  <si>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</si>
  <si>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</si>
  <si>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</si>
  <si>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</si>
  <si>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Nonresidents</t>
  </si>
  <si>
    <t>•     Report numbers and dollar amounts for the same academic year checked in item H1</t>
  </si>
  <si>
    <t>H6</t>
  </si>
  <si>
    <t>Indicate your institution’s policy regarding institutional scholarship and grant aid for undergraduate degree-seeking nonresidents: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</si>
  <si>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</si>
  <si>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</si>
  <si>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</si>
  <si>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nonresidents, provide the number of undergraduate degree-seeking nonresidents who were awarded need-based or non-need-based aid:</t>
  </si>
  <si>
    <t>Average dollar amount of institutional financial aid awarded to undergraduate degree-seeking nonresidents:</t>
  </si>
  <si>
    <t>Total dollar amount of institutional financial aid awarded to undergraduate degree-seeking nonresidents:</t>
  </si>
  <si>
    <t>H7</t>
  </si>
  <si>
    <t>Check off all financial aid forms nonresident first-year financial aid applicants must submit:</t>
  </si>
  <si>
    <t>Institution’s own financial aid form</t>
  </si>
  <si>
    <t>CSS/Financial Aid PROFILE</t>
  </si>
  <si>
    <t>International Student’s Financial Aid Application</t>
  </si>
  <si>
    <t>International Student’s Certification of Finances</t>
  </si>
  <si>
    <t xml:space="preserve">Aid Application for CT Undocumented Students (AACTUS)		</t>
  </si>
  <si>
    <t>Process for First-Year Students</t>
  </si>
  <si>
    <t>H8</t>
  </si>
  <si>
    <t>Check off all financial aid forms domestic first-year financial aid applicants must submit:</t>
  </si>
  <si>
    <t>FAFSA</t>
  </si>
  <si>
    <t>Institution's own financial aid form</t>
  </si>
  <si>
    <t>State aid form</t>
  </si>
  <si>
    <t>Noncustodial PROFILE</t>
  </si>
  <si>
    <t>Business/Farm Supplement</t>
  </si>
  <si>
    <t>H9</t>
  </si>
  <si>
    <t>Indicate filing dates for first-year students:</t>
  </si>
  <si>
    <t>Priority date for filing required financial aid forms:</t>
  </si>
  <si>
    <t>Deadline for filing required financial aid forms:</t>
  </si>
  <si>
    <t>No deadline for filing required forms (applications processed on a rolling basis)</t>
  </si>
  <si>
    <t>H10</t>
  </si>
  <si>
    <t>Indicate notification dates for first-year students (answer a or b):</t>
  </si>
  <si>
    <t xml:space="preserve">a) Students notified on or about (date): </t>
  </si>
  <si>
    <t>b) Students notified on a rolling basis:</t>
  </si>
  <si>
    <t>If yes, starting date:</t>
  </si>
  <si>
    <t>H11</t>
  </si>
  <si>
    <t>Indicate reply dates:</t>
  </si>
  <si>
    <t xml:space="preserve">Students must reply by (date): </t>
  </si>
  <si>
    <t>or within 2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</si>
  <si>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</si>
  <si>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</si>
  <si>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</si>
  <si>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</si>
  <si>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</si>
  <si>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</si>
  <si>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</si>
  <si>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</si>
  <si>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</si>
  <si>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</si>
  <si>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</si>
  <si>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</si>
  <si>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</si>
  <si>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</si>
  <si>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</si>
  <si>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</si>
  <si>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</si>
  <si>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</si>
  <si>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</si>
  <si>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</si>
  <si>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</si>
  <si>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</si>
  <si>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</si>
  <si>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</si>
  <si>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</si>
  <si>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</si>
  <si>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</si>
  <si>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</si>
  <si>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</si>
  <si>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</si>
  <si>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</si>
  <si>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</si>
  <si>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</si>
  <si>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</si>
  <si>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</si>
  <si>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</si>
  <si>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</si>
  <si>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</si>
  <si>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</si>
  <si>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</si>
  <si>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</si>
  <si>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</si>
  <si>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</si>
  <si>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</si>
  <si>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</si>
  <si>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</si>
  <si>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</si>
  <si>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</si>
  <si>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</si>
  <si>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</si>
  <si>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</si>
  <si>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</si>
  <si>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</si>
  <si>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</si>
  <si>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</si>
  <si>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</si>
  <si>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</si>
  <si>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</si>
  <si>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</si>
  <si>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</si>
  <si>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</si>
  <si>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</si>
  <si>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</si>
  <si>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</si>
  <si>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</si>
  <si>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nonresidents (international)</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</si>
  <si>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</si>
  <si>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</si>
  <si>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</si>
  <si>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</si>
  <si>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</si>
  <si>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</si>
  <si>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</si>
  <si>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</si>
  <si>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</si>
  <si>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</si>
  <si>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</si>
  <si>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</si>
  <si>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</si>
  <si>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</si>
  <si>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</si>
  <si>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</si>
  <si>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</si>
  <si>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</si>
  <si>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</si>
  <si>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</si>
  <si>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</si>
  <si>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</si>
  <si>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</si>
  <si>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</si>
  <si>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</si>
  <si>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</si>
  <si>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</si>
  <si>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</si>
  <si>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</si>
  <si>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</si>
  <si>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</si>
  <si>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</si>
  <si>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</si>
  <si>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</si>
  <si>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</si>
  <si>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</si>
  <si>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</si>
  <si>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</si>
  <si>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</si>
  <si>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</si>
  <si>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t xml:space="preserve">CIP </t>
    </r>
    <r>
      <rPr>
        <b/>
        <sz val="10"/>
        <color rgb="FF00B050"/>
        <rFont val="Arial"/>
        <family val="2"/>
      </rPr>
      <t>2020</t>
    </r>
    <r>
      <rPr>
        <b/>
        <sz val="10"/>
        <color theme="1"/>
        <rFont val="Arial"/>
        <family val="2"/>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</si>
  <si>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</si>
  <si>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</si>
  <si>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</si>
  <si>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</si>
  <si>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</si>
  <si>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</si>
  <si>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</si>
  <si>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</si>
  <si>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</si>
  <si>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</si>
  <si>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</si>
  <si>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</si>
  <si>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</si>
  <si>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</si>
  <si>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</si>
  <si>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</si>
  <si>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</si>
  <si>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</si>
  <si>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</si>
  <si>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</si>
  <si>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</si>
  <si>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</si>
  <si>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</si>
  <si>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</si>
  <si>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</si>
  <si>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</si>
  <si>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</si>
  <si>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</si>
  <si>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</si>
  <si>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</si>
  <si>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</si>
  <si>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</si>
  <si>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</si>
  <si>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</si>
  <si>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</si>
  <si>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</si>
  <si>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</si>
  <si>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</si>
  <si>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</si>
  <si>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</si>
  <si>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</si>
  <si>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</si>
  <si>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</si>
  <si>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</si>
  <si>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</si>
  <si>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</si>
  <si>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</si>
  <si>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</si>
  <si>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</si>
  <si>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</si>
  <si>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</si>
  <si>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</si>
  <si>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</si>
  <si>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</si>
  <si>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</si>
  <si>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</si>
  <si>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</si>
  <si>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</si>
  <si>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</si>
  <si>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</si>
  <si>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</si>
  <si>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</si>
  <si>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</si>
  <si>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</si>
  <si>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</si>
  <si>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</si>
  <si>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</si>
  <si>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</si>
  <si>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</si>
  <si>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</si>
  <si>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</si>
  <si>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</si>
  <si>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</si>
  <si>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</si>
  <si>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</si>
  <si>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</si>
  <si>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</si>
  <si>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</si>
  <si>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</si>
  <si>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</si>
  <si>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</si>
  <si>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</si>
  <si>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</si>
  <si>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</si>
  <si>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</si>
  <si>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</si>
  <si>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</si>
  <si>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</si>
  <si>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</si>
  <si>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</si>
  <si>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</si>
  <si>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</si>
  <si>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</si>
  <si>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</si>
  <si>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</si>
  <si>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</si>
  <si>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</si>
  <si>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</si>
  <si>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</si>
  <si>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</si>
  <si>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</si>
  <si>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</si>
  <si>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</si>
  <si>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</si>
  <si>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</si>
  <si>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</si>
  <si>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</si>
  <si>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</si>
  <si>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</si>
  <si>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</si>
  <si>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</si>
  <si>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</si>
  <si>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</si>
  <si>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</si>
  <si>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</si>
  <si>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</si>
  <si>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</si>
  <si>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</si>
  <si>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</si>
  <si>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</si>
  <si>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</si>
  <si>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</si>
  <si>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</si>
  <si>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</si>
  <si>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</si>
  <si>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</si>
  <si>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</si>
  <si>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</si>
  <si>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</si>
  <si>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</si>
  <si>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</si>
  <si>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</si>
  <si>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</si>
  <si>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</si>
  <si>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</si>
  <si>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</si>
  <si>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</si>
  <si>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</si>
  <si>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</si>
  <si>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</si>
  <si>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</si>
  <si>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</si>
  <si>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</si>
  <si>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</si>
  <si>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</si>
  <si>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</si>
  <si>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</si>
  <si>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</si>
  <si>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</si>
  <si>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</si>
  <si>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</si>
  <si>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</si>
  <si>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</si>
  <si>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</si>
  <si>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</si>
  <si>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</si>
  <si>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</si>
  <si>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</si>
  <si>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</si>
  <si>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</si>
  <si>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</si>
  <si>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</si>
  <si>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</si>
  <si>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</si>
  <si>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</si>
  <si>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</si>
  <si>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</si>
  <si>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</si>
  <si>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</si>
  <si>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</si>
  <si>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</si>
  <si>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</si>
  <si>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</si>
  <si>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</si>
  <si>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</si>
  <si>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</si>
  <si>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</si>
  <si>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</si>
  <si>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</si>
  <si>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</si>
  <si>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</si>
  <si>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</si>
  <si>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</si>
  <si>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</si>
  <si>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</si>
  <si>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</si>
  <si>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</si>
  <si>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</si>
  <si>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</si>
  <si>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</si>
  <si>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</si>
  <si>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</si>
  <si>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</si>
  <si>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</si>
  <si>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</si>
  <si>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</si>
  <si>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</si>
  <si>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</si>
  <si>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https://www.ccsu.edu/financialaid/ncp.html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</si>
</sst>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63">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b/>
      <sz val="9"/>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b/>
      <sz val="7"/>
      <color theme="1"/>
      <name val="Arial"/>
      <family val="2"/>
    </font>
    <font>
      <u/>
      <sz val="10"/>
      <color theme="10"/>
      <name val="Arial"/>
      <scheme val="minor"/>
    </font>
    <font>
      <sz val="10"/>
      <color rgb="FF000000"/>
      <name val="Arial"/>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rgb="FFFFFFFF"/>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61" fillId="0" borderId="0" applyNumberFormat="0" applyFill="0" applyBorder="0" applyAlignment="0" applyProtection="0"/>
  </cellStyleXfs>
  <cellXfs count="450">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1"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2" xfId="0" applyFont="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3" xfId="0" applyFont="1" applyBorder="1" applyAlignment="1">
      <alignmen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3"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3" borderId="8" xfId="0" applyFont="1" applyFill="1" applyBorder="1" applyAlignment="1">
      <alignment vertical="center"/>
    </xf>
    <xf numFmtId="0" fontId="4" fillId="3" borderId="9" xfId="0" applyFont="1" applyFill="1" applyBorder="1" applyAlignment="1">
      <alignment horizontal="center" vertical="center"/>
    </xf>
    <xf numFmtId="0" fontId="3" fillId="0" borderId="1" xfId="0" applyFont="1" applyBorder="1" applyAlignment="1">
      <alignment horizontal="left" vertical="center" wrapText="1"/>
    </xf>
    <xf numFmtId="37" fontId="3" fillId="0" borderId="1" xfId="0" applyNumberFormat="1" applyFont="1" applyBorder="1" applyAlignment="1">
      <alignment horizontal="right"/>
    </xf>
    <xf numFmtId="0" fontId="3" fillId="0" borderId="1" xfId="0" applyFont="1" applyBorder="1" applyAlignment="1">
      <alignment horizontal="left" vertical="center"/>
    </xf>
    <xf numFmtId="0" fontId="10" fillId="0" borderId="1" xfId="0" applyFont="1" applyBorder="1" applyAlignment="1">
      <alignment vertical="center"/>
    </xf>
    <xf numFmtId="37" fontId="4" fillId="0" borderId="1" xfId="0" applyNumberFormat="1" applyFont="1" applyBorder="1" applyAlignment="1">
      <alignment horizontal="right"/>
    </xf>
    <xf numFmtId="0" fontId="11" fillId="3" borderId="9" xfId="0" applyFont="1" applyFill="1" applyBorder="1" applyAlignment="1">
      <alignment horizontal="right"/>
    </xf>
    <xf numFmtId="0" fontId="3" fillId="0" borderId="1" xfId="0" applyFont="1" applyBorder="1" applyAlignment="1">
      <alignment horizontal="right"/>
    </xf>
    <xf numFmtId="0" fontId="4" fillId="0" borderId="1" xfId="0" applyFont="1" applyBorder="1" applyAlignment="1">
      <alignment horizontal="right"/>
    </xf>
    <xf numFmtId="0" fontId="11" fillId="0" borderId="0" xfId="0" applyFont="1" applyAlignment="1">
      <alignment vertical="center"/>
    </xf>
    <xf numFmtId="0" fontId="4" fillId="0" borderId="4" xfId="0" applyFont="1" applyBorder="1" applyAlignment="1">
      <alignment horizontal="right"/>
    </xf>
    <xf numFmtId="0" fontId="4" fillId="0" borderId="0" xfId="0" applyFont="1" applyAlignment="1">
      <alignment horizontal="right"/>
    </xf>
    <xf numFmtId="0" fontId="12" fillId="0" borderId="0" xfId="0" applyFont="1"/>
    <xf numFmtId="37" fontId="3" fillId="0" borderId="3" xfId="0" applyNumberFormat="1" applyFont="1" applyBorder="1"/>
    <xf numFmtId="37" fontId="3" fillId="0" borderId="0" xfId="0" applyNumberFormat="1" applyFont="1" applyAlignment="1">
      <alignment horizontal="right"/>
    </xf>
    <xf numFmtId="37" fontId="4" fillId="0" borderId="0" xfId="0" applyNumberFormat="1" applyFont="1" applyAlignment="1">
      <alignment horizontal="right"/>
    </xf>
    <xf numFmtId="0" fontId="4" fillId="0" borderId="0" xfId="0" applyFont="1" applyAlignment="1">
      <alignment horizontal="left"/>
    </xf>
    <xf numFmtId="0" fontId="14" fillId="0" borderId="0" xfId="0" applyFont="1"/>
    <xf numFmtId="37" fontId="3" fillId="0" borderId="0" xfId="0" applyNumberFormat="1" applyFont="1"/>
    <xf numFmtId="0" fontId="3" fillId="0" borderId="3" xfId="0" applyFont="1" applyBorder="1" applyAlignment="1">
      <alignment horizontal="center"/>
    </xf>
    <xf numFmtId="0" fontId="15"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left" vertical="top"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13" fillId="0" borderId="0" xfId="0" applyFont="1" applyAlignment="1">
      <alignment horizontal="left" vertical="center" wrapText="1"/>
    </xf>
    <xf numFmtId="0" fontId="18" fillId="0" borderId="1" xfId="0" applyFont="1" applyBorder="1" applyAlignment="1">
      <alignment horizontal="left" vertical="center" wrapText="1"/>
    </xf>
    <xf numFmtId="0" fontId="4" fillId="0" borderId="1" xfId="0" applyFont="1" applyBorder="1" applyAlignment="1">
      <alignment horizontal="center" vertical="center" wrapText="1"/>
    </xf>
    <xf numFmtId="0" fontId="21" fillId="0" borderId="1" xfId="0" applyFont="1" applyBorder="1" applyAlignment="1">
      <alignment horizontal="left" vertical="center" wrapText="1"/>
    </xf>
    <xf numFmtId="0" fontId="4" fillId="3" borderId="1" xfId="0" applyFont="1" applyFill="1" applyBorder="1" applyAlignment="1">
      <alignment horizontal="center"/>
    </xf>
    <xf numFmtId="0" fontId="3" fillId="0" borderId="1" xfId="0" applyFont="1" applyBorder="1" applyAlignment="1">
      <alignment horizontal="right" wrapText="1"/>
    </xf>
    <xf numFmtId="10" fontId="3" fillId="0" borderId="1" xfId="0" applyNumberFormat="1" applyFont="1" applyBorder="1" applyAlignment="1">
      <alignment horizontal="center" vertical="center"/>
    </xf>
    <xf numFmtId="0" fontId="22" fillId="0" borderId="0" xfId="0" applyFont="1" applyAlignment="1">
      <alignment horizontal="right" vertical="top"/>
    </xf>
    <xf numFmtId="0" fontId="3" fillId="0" borderId="0" xfId="0" applyFont="1" applyAlignment="1">
      <alignment horizontal="right" vertical="top"/>
    </xf>
    <xf numFmtId="0" fontId="17" fillId="0" borderId="0" xfId="0" applyFont="1" applyAlignment="1">
      <alignment horizontal="center" wrapText="1"/>
    </xf>
    <xf numFmtId="0" fontId="4" fillId="0" borderId="0" xfId="0" applyFont="1" applyAlignment="1">
      <alignment horizontal="left" vertical="top" wrapText="1"/>
    </xf>
    <xf numFmtId="0" fontId="23" fillId="0" borderId="0" xfId="0" applyFont="1"/>
    <xf numFmtId="0" fontId="3" fillId="0" borderId="3" xfId="0" applyFont="1" applyBorder="1" applyAlignment="1">
      <alignment horizontal="center" vertical="center"/>
    </xf>
    <xf numFmtId="0" fontId="16" fillId="0" borderId="0" xfId="0" applyFont="1" applyAlignment="1">
      <alignment horizontal="left"/>
    </xf>
    <xf numFmtId="0" fontId="3" fillId="0" borderId="0" xfId="0" applyFont="1" applyAlignment="1">
      <alignment horizontal="center" vertical="center"/>
    </xf>
    <xf numFmtId="0" fontId="3" fillId="0" borderId="3" xfId="0" applyFont="1" applyBorder="1"/>
    <xf numFmtId="0" fontId="3" fillId="0" borderId="4" xfId="0" applyFont="1" applyBorder="1" applyAlignment="1">
      <alignment horizontal="center" vertical="center"/>
    </xf>
    <xf numFmtId="0" fontId="6" fillId="0" borderId="0" xfId="0" applyFont="1"/>
    <xf numFmtId="0" fontId="14"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8" xfId="0" applyFont="1" applyFill="1" applyBorder="1"/>
    <xf numFmtId="0" fontId="13" fillId="3" borderId="1" xfId="0" applyFont="1" applyFill="1" applyBorder="1" applyAlignment="1">
      <alignment horizontal="center" wrapText="1"/>
    </xf>
    <xf numFmtId="0" fontId="13" fillId="3" borderId="12" xfId="0" applyFont="1" applyFill="1" applyBorder="1" applyAlignment="1">
      <alignment horizontal="center" wrapText="1"/>
    </xf>
    <xf numFmtId="0" fontId="3" fillId="0" borderId="11" xfId="0" applyFont="1" applyBorder="1"/>
    <xf numFmtId="0" fontId="3" fillId="0" borderId="6" xfId="0" applyFont="1" applyBorder="1" applyAlignment="1">
      <alignment vertical="center"/>
    </xf>
    <xf numFmtId="0" fontId="6" fillId="0" borderId="1" xfId="0" applyFont="1" applyBorder="1"/>
    <xf numFmtId="0" fontId="3" fillId="0" borderId="13" xfId="0" applyFont="1" applyBorder="1" applyAlignment="1">
      <alignment vertical="center"/>
    </xf>
    <xf numFmtId="0" fontId="14" fillId="0" borderId="0" xfId="0" applyFont="1" applyAlignment="1">
      <alignment vertical="top"/>
    </xf>
    <xf numFmtId="0" fontId="6" fillId="0" borderId="0" xfId="0" applyFont="1" applyAlignment="1">
      <alignment horizontal="left"/>
    </xf>
    <xf numFmtId="0" fontId="3" fillId="2" borderId="1" xfId="0" applyFont="1" applyFill="1" applyBorder="1" applyAlignment="1">
      <alignment vertical="center"/>
    </xf>
    <xf numFmtId="0" fontId="25" fillId="5" borderId="8" xfId="0" applyFont="1" applyFill="1" applyBorder="1" applyAlignment="1">
      <alignment vertical="center"/>
    </xf>
    <xf numFmtId="0" fontId="25" fillId="5" borderId="9" xfId="0" applyFont="1" applyFill="1" applyBorder="1" applyAlignment="1">
      <alignment vertical="center"/>
    </xf>
    <xf numFmtId="0" fontId="25" fillId="5" borderId="12" xfId="0" applyFont="1" applyFill="1" applyBorder="1" applyAlignment="1">
      <alignment vertical="center"/>
    </xf>
    <xf numFmtId="0" fontId="6" fillId="0" borderId="1" xfId="0" applyFont="1" applyBorder="1" applyAlignment="1">
      <alignment horizontal="left" wrapText="1"/>
    </xf>
    <xf numFmtId="0" fontId="26" fillId="0" borderId="0" xfId="0" applyFont="1" applyAlignment="1">
      <alignment horizontal="center" vertical="top" wrapText="1"/>
    </xf>
    <xf numFmtId="0" fontId="26" fillId="0" borderId="1" xfId="0" applyFont="1" applyBorder="1" applyAlignment="1">
      <alignment horizontal="center" vertical="center" wrapText="1"/>
    </xf>
    <xf numFmtId="0" fontId="3" fillId="0" borderId="0" xfId="0" applyFont="1" applyAlignment="1">
      <alignment horizontal="center" vertical="center" wrapText="1"/>
    </xf>
    <xf numFmtId="0" fontId="26" fillId="0" borderId="0" xfId="0" applyFont="1" applyAlignment="1">
      <alignment horizontal="center" vertical="center" wrapText="1"/>
    </xf>
    <xf numFmtId="0" fontId="4" fillId="0" borderId="0" xfId="0" applyFont="1" applyAlignment="1">
      <alignment horizontal="left" vertical="center"/>
    </xf>
    <xf numFmtId="0" fontId="24" fillId="0" borderId="0" xfId="0" applyFont="1" applyAlignment="1">
      <alignment vertical="top" wrapText="1"/>
    </xf>
    <xf numFmtId="0" fontId="13" fillId="0" borderId="1" xfId="0" applyFont="1" applyBorder="1" applyAlignment="1">
      <alignment horizontal="center" vertical="center" wrapText="1"/>
    </xf>
    <xf numFmtId="0" fontId="6" fillId="0" borderId="1" xfId="0" applyFont="1" applyBorder="1" applyAlignment="1">
      <alignment wrapText="1"/>
    </xf>
    <xf numFmtId="0" fontId="24" fillId="0" borderId="1"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24" fillId="0" borderId="0" xfId="0" applyFont="1" applyAlignment="1">
      <alignment horizontal="center" vertical="center" wrapText="1"/>
    </xf>
    <xf numFmtId="0" fontId="23" fillId="0" borderId="0" xfId="0" applyFont="1" applyAlignment="1">
      <alignment wrapText="1"/>
    </xf>
    <xf numFmtId="0" fontId="6" fillId="0" borderId="0" xfId="0" applyFont="1" applyAlignment="1">
      <alignment horizontal="left" wrapText="1"/>
    </xf>
    <xf numFmtId="0" fontId="23" fillId="0" borderId="0" xfId="0" applyFont="1" applyAlignment="1">
      <alignment horizontal="left" vertical="top" wrapText="1"/>
    </xf>
    <xf numFmtId="0" fontId="6" fillId="0" borderId="0" xfId="0" applyFont="1" applyAlignment="1">
      <alignment horizontal="left" vertical="top"/>
    </xf>
    <xf numFmtId="9" fontId="3" fillId="0" borderId="3" xfId="0" applyNumberFormat="1" applyFont="1" applyBorder="1" applyAlignment="1">
      <alignment horizontal="center" vertical="center" wrapText="1"/>
    </xf>
    <xf numFmtId="0" fontId="6" fillId="0" borderId="3" xfId="0" applyFont="1" applyBorder="1" applyAlignment="1">
      <alignment horizontal="center" vertical="top" wrapText="1"/>
    </xf>
    <xf numFmtId="1" fontId="3" fillId="0" borderId="0" xfId="0" applyNumberFormat="1" applyFont="1" applyAlignment="1">
      <alignment horizontal="right" vertical="center" wrapText="1"/>
    </xf>
    <xf numFmtId="9"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xf numFmtId="0" fontId="3" fillId="5" borderId="1" xfId="0" applyFont="1" applyFill="1" applyBorder="1" applyAlignment="1">
      <alignment horizontal="center" vertical="center"/>
    </xf>
    <xf numFmtId="0" fontId="3" fillId="0" borderId="1" xfId="0" applyFont="1" applyBorder="1" applyAlignment="1">
      <alignment wrapText="1"/>
    </xf>
    <xf numFmtId="9" fontId="3" fillId="0" borderId="0" xfId="0" applyNumberFormat="1"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1" xfId="0" applyFont="1" applyBorder="1" applyAlignment="1">
      <alignment horizontal="center"/>
    </xf>
    <xf numFmtId="10" fontId="3" fillId="0" borderId="1" xfId="0" applyNumberFormat="1" applyFont="1" applyBorder="1" applyAlignment="1">
      <alignment horizontal="right"/>
    </xf>
    <xf numFmtId="0" fontId="23" fillId="3" borderId="1" xfId="0" applyFont="1" applyFill="1" applyBorder="1" applyAlignment="1">
      <alignment horizontal="center" vertical="top"/>
    </xf>
    <xf numFmtId="0" fontId="6" fillId="0" borderId="1" xfId="0" applyFont="1" applyBorder="1" applyAlignment="1">
      <alignment horizontal="center"/>
    </xf>
    <xf numFmtId="10" fontId="6" fillId="0" borderId="0" xfId="0" applyNumberFormat="1" applyFont="1" applyAlignment="1">
      <alignment horizontal="left" vertical="top"/>
    </xf>
    <xf numFmtId="0" fontId="3" fillId="0" borderId="1" xfId="0" quotePrefix="1" applyFont="1" applyBorder="1" applyAlignment="1">
      <alignment horizontal="center"/>
    </xf>
    <xf numFmtId="0" fontId="4" fillId="3" borderId="1" xfId="0" applyFont="1" applyFill="1" applyBorder="1" applyAlignment="1">
      <alignment horizontal="center" vertical="top" wrapText="1"/>
    </xf>
    <xf numFmtId="9" fontId="3" fillId="0" borderId="1" xfId="0" applyNumberFormat="1" applyFont="1" applyBorder="1" applyAlignment="1">
      <alignment horizontal="right"/>
    </xf>
    <xf numFmtId="9" fontId="3" fillId="0" borderId="0" xfId="0" applyNumberFormat="1" applyFont="1" applyAlignment="1">
      <alignment horizontal="left"/>
    </xf>
    <xf numFmtId="9" fontId="3" fillId="0" borderId="11" xfId="0" applyNumberFormat="1" applyFont="1" applyBorder="1" applyAlignment="1">
      <alignment horizontal="right"/>
    </xf>
    <xf numFmtId="0" fontId="23" fillId="3" borderId="1" xfId="0" applyFont="1" applyFill="1" applyBorder="1" applyAlignment="1">
      <alignment horizontal="center" vertical="top" wrapText="1"/>
    </xf>
    <xf numFmtId="10" fontId="3" fillId="0" borderId="2" xfId="0" applyNumberFormat="1" applyFont="1" applyBorder="1"/>
    <xf numFmtId="0" fontId="3" fillId="0" borderId="4" xfId="0" applyFont="1" applyBorder="1" applyAlignment="1">
      <alignment horizontal="left"/>
    </xf>
    <xf numFmtId="10" fontId="3" fillId="0" borderId="4" xfId="0" applyNumberFormat="1" applyFont="1" applyBorder="1"/>
    <xf numFmtId="165" fontId="3" fillId="0" borderId="0" xfId="0" applyNumberFormat="1" applyFont="1" applyAlignment="1">
      <alignment horizontal="center"/>
    </xf>
    <xf numFmtId="0" fontId="6"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1" xfId="0" applyFont="1" applyFill="1" applyBorder="1"/>
    <xf numFmtId="166" fontId="4" fillId="3" borderId="1" xfId="0" applyNumberFormat="1" applyFont="1" applyFill="1" applyBorder="1" applyAlignment="1">
      <alignment horizontal="center" vertical="top"/>
    </xf>
    <xf numFmtId="166" fontId="3" fillId="0" borderId="1" xfId="0" applyNumberFormat="1" applyFont="1" applyBorder="1" applyAlignment="1">
      <alignment horizontal="center" vertic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3" xfId="0" applyNumberFormat="1" applyFont="1" applyBorder="1" applyAlignment="1">
      <alignment horizontal="center"/>
    </xf>
    <xf numFmtId="0" fontId="4" fillId="3" borderId="1" xfId="0" applyFont="1" applyFill="1" applyBorder="1" applyAlignment="1">
      <alignment vertical="center"/>
    </xf>
    <xf numFmtId="0" fontId="4" fillId="0" borderId="0" xfId="0" applyFont="1" applyAlignment="1">
      <alignment horizontal="center" vertical="center"/>
    </xf>
    <xf numFmtId="0" fontId="3" fillId="0" borderId="1" xfId="0" applyFont="1" applyBorder="1" applyAlignment="1">
      <alignment vertical="center"/>
    </xf>
    <xf numFmtId="37" fontId="3" fillId="0" borderId="1" xfId="0" applyNumberFormat="1" applyFont="1" applyBorder="1" applyAlignment="1">
      <alignment horizontal="center" vertical="center"/>
    </xf>
    <xf numFmtId="37" fontId="3" fillId="0" borderId="0" xfId="0" applyNumberFormat="1" applyFont="1" applyAlignment="1">
      <alignment vertical="center"/>
    </xf>
    <xf numFmtId="0" fontId="4" fillId="0" borderId="1" xfId="0" applyFont="1" applyBorder="1" applyAlignment="1">
      <alignment vertical="center"/>
    </xf>
    <xf numFmtId="37" fontId="4" fillId="0" borderId="1" xfId="0" applyNumberFormat="1" applyFont="1" applyBorder="1" applyAlignment="1">
      <alignment horizontal="center" vertical="center"/>
    </xf>
    <xf numFmtId="0" fontId="3" fillId="0" borderId="0" xfId="0" applyFont="1" applyAlignment="1">
      <alignment horizontal="left" vertical="center"/>
    </xf>
    <xf numFmtId="49" fontId="27" fillId="0" borderId="0" xfId="0" applyNumberFormat="1" applyFont="1" applyAlignment="1">
      <alignment horizontal="center" vertical="center"/>
    </xf>
    <xf numFmtId="0" fontId="3" fillId="0" borderId="3" xfId="0" applyFont="1" applyBorder="1" applyAlignment="1">
      <alignment horizontal="left" vertical="top"/>
    </xf>
    <xf numFmtId="0" fontId="4" fillId="3" borderId="1" xfId="0" applyFont="1" applyFill="1" applyBorder="1"/>
    <xf numFmtId="0" fontId="28" fillId="3" borderId="1" xfId="0" applyFont="1" applyFill="1" applyBorder="1" applyAlignment="1">
      <alignment horizontal="center" vertical="center" wrapText="1"/>
    </xf>
    <xf numFmtId="0" fontId="3" fillId="3" borderId="1" xfId="0" applyFont="1" applyFill="1" applyBorder="1"/>
    <xf numFmtId="49" fontId="3" fillId="0" borderId="1" xfId="0" applyNumberFormat="1" applyFont="1" applyBorder="1" applyAlignment="1">
      <alignment horizontal="center" vertical="center"/>
    </xf>
    <xf numFmtId="166" fontId="3" fillId="0" borderId="0" xfId="0" applyNumberFormat="1" applyFont="1" applyAlignment="1">
      <alignment horizontal="right"/>
    </xf>
    <xf numFmtId="2" fontId="3" fillId="0" borderId="3" xfId="0" applyNumberFormat="1" applyFont="1" applyBorder="1" applyAlignment="1">
      <alignment horizontal="center" wrapText="1"/>
    </xf>
    <xf numFmtId="0" fontId="3" fillId="0" borderId="3" xfId="0" applyFont="1" applyBorder="1" applyAlignment="1">
      <alignment horizontal="center" vertical="top" wrapText="1"/>
    </xf>
    <xf numFmtId="0" fontId="16"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4" fillId="0" borderId="0" xfId="0" applyFont="1" applyAlignment="1">
      <alignment vertical="top" wrapText="1"/>
    </xf>
    <xf numFmtId="9" fontId="4" fillId="3" borderId="1" xfId="0" applyNumberFormat="1"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23" fillId="3" borderId="1"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1" xfId="0" applyFont="1" applyBorder="1" applyAlignment="1">
      <alignment horizontal="center"/>
    </xf>
    <xf numFmtId="0" fontId="3" fillId="3" borderId="1" xfId="0" applyFont="1" applyFill="1" applyBorder="1" applyAlignment="1">
      <alignment horizontal="center"/>
    </xf>
    <xf numFmtId="167" fontId="3" fillId="0" borderId="1" xfId="0" applyNumberFormat="1" applyFont="1" applyBorder="1" applyAlignment="1">
      <alignment horizontal="center" vertical="center"/>
    </xf>
    <xf numFmtId="0" fontId="23" fillId="3" borderId="1" xfId="0" applyFont="1" applyFill="1" applyBorder="1" applyAlignment="1">
      <alignment horizontal="left" vertical="top" wrapText="1"/>
    </xf>
    <xf numFmtId="167" fontId="3" fillId="3" borderId="1" xfId="0" applyNumberFormat="1" applyFont="1" applyFill="1" applyBorder="1" applyAlignment="1">
      <alignment horizontal="right"/>
    </xf>
    <xf numFmtId="0" fontId="4" fillId="3" borderId="8" xfId="0" applyFont="1" applyFill="1" applyBorder="1" applyAlignment="1">
      <alignment horizontal="left" vertical="top" wrapText="1"/>
    </xf>
    <xf numFmtId="167" fontId="3" fillId="3" borderId="9" xfId="0" applyNumberFormat="1" applyFont="1" applyFill="1" applyBorder="1" applyAlignment="1">
      <alignment horizontal="right"/>
    </xf>
    <xf numFmtId="167" fontId="3" fillId="3" borderId="12" xfId="0" applyNumberFormat="1" applyFont="1" applyFill="1" applyBorder="1" applyAlignment="1">
      <alignment horizontal="right"/>
    </xf>
    <xf numFmtId="167" fontId="3" fillId="0" borderId="0" xfId="0" applyNumberFormat="1" applyFont="1" applyAlignment="1">
      <alignment horizontal="right"/>
    </xf>
    <xf numFmtId="167" fontId="3" fillId="2" borderId="1" xfId="0" applyNumberFormat="1" applyFont="1" applyFill="1" applyBorder="1" applyAlignment="1">
      <alignment horizontal="right"/>
    </xf>
    <xf numFmtId="168" fontId="3"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23" fillId="0" borderId="3"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3" borderId="1" xfId="0" applyFont="1" applyFill="1" applyBorder="1" applyAlignment="1">
      <alignment horizontal="center" wrapText="1"/>
    </xf>
    <xf numFmtId="0" fontId="4" fillId="3" borderId="12" xfId="0" applyFont="1" applyFill="1" applyBorder="1"/>
    <xf numFmtId="5" fontId="3" fillId="0" borderId="1" xfId="0" applyNumberFormat="1" applyFont="1" applyBorder="1" applyAlignment="1">
      <alignment horizontal="right"/>
    </xf>
    <xf numFmtId="169" fontId="4" fillId="0" borderId="1" xfId="0" applyNumberFormat="1" applyFont="1" applyBorder="1"/>
    <xf numFmtId="169" fontId="3" fillId="0" borderId="1" xfId="0" applyNumberFormat="1" applyFont="1" applyBorder="1" applyAlignment="1">
      <alignment horizontal="right"/>
    </xf>
    <xf numFmtId="0" fontId="16" fillId="3" borderId="1" xfId="0" applyFont="1" applyFill="1" applyBorder="1"/>
    <xf numFmtId="0" fontId="16" fillId="3" borderId="12" xfId="0" applyFont="1" applyFill="1" applyBorder="1"/>
    <xf numFmtId="0" fontId="13" fillId="3" borderId="1" xfId="0" applyFont="1" applyFill="1" applyBorder="1" applyAlignment="1">
      <alignment horizontal="center" vertical="center" wrapText="1"/>
    </xf>
    <xf numFmtId="0" fontId="13" fillId="0" borderId="1" xfId="0" applyFont="1" applyBorder="1" applyAlignment="1">
      <alignment vertical="top"/>
    </xf>
    <xf numFmtId="0" fontId="16" fillId="0" borderId="1" xfId="0" applyFont="1" applyBorder="1" applyAlignment="1">
      <alignment horizontal="center" vertical="center"/>
    </xf>
    <xf numFmtId="170" fontId="16" fillId="0" borderId="1" xfId="0" applyNumberFormat="1" applyFont="1" applyBorder="1" applyAlignment="1">
      <alignment horizontal="center" vertical="center"/>
    </xf>
    <xf numFmtId="171" fontId="16" fillId="0" borderId="1" xfId="0" applyNumberFormat="1" applyFont="1" applyBorder="1" applyAlignment="1">
      <alignment horizontal="center" vertical="center"/>
    </xf>
    <xf numFmtId="0" fontId="13" fillId="0" borderId="1" xfId="0" applyFont="1" applyBorder="1" applyAlignment="1">
      <alignment vertical="center"/>
    </xf>
    <xf numFmtId="0" fontId="16" fillId="0" borderId="1" xfId="0" applyFont="1" applyBorder="1" applyAlignment="1">
      <alignment vertical="top"/>
    </xf>
    <xf numFmtId="172" fontId="16" fillId="0" borderId="1" xfId="0" applyNumberFormat="1" applyFont="1" applyBorder="1" applyAlignment="1">
      <alignment horizontal="center" vertical="center"/>
    </xf>
    <xf numFmtId="0" fontId="16" fillId="0" borderId="0" xfId="0" applyFont="1" applyAlignment="1">
      <alignment vertical="top"/>
    </xf>
    <xf numFmtId="0" fontId="16" fillId="0" borderId="5" xfId="0" applyFont="1" applyBorder="1" applyAlignment="1">
      <alignment vertical="center" wrapText="1"/>
    </xf>
    <xf numFmtId="3" fontId="3" fillId="0" borderId="5" xfId="0" applyNumberFormat="1" applyFont="1" applyBorder="1" applyAlignment="1">
      <alignment horizontal="center" vertical="center" wrapText="1"/>
    </xf>
    <xf numFmtId="10" fontId="3" fillId="0" borderId="5" xfId="0" applyNumberFormat="1" applyFont="1" applyBorder="1" applyAlignment="1">
      <alignment horizontal="center" vertical="center" wrapText="1"/>
    </xf>
    <xf numFmtId="167" fontId="3" fillId="0" borderId="5" xfId="0" applyNumberFormat="1" applyFont="1" applyBorder="1" applyAlignment="1">
      <alignment horizontal="center" vertical="center" wrapText="1"/>
    </xf>
    <xf numFmtId="0" fontId="16" fillId="0" borderId="1" xfId="0" applyFont="1" applyBorder="1" applyAlignment="1">
      <alignment vertical="center" wrapText="1"/>
    </xf>
    <xf numFmtId="3"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67" fontId="3" fillId="0" borderId="11" xfId="0" applyNumberFormat="1" applyFont="1" applyBorder="1" applyAlignment="1">
      <alignment horizontal="center" vertical="center"/>
    </xf>
    <xf numFmtId="0" fontId="14" fillId="0" borderId="0" xfId="0" applyFont="1" applyAlignment="1">
      <alignment horizontal="left" vertical="top" wrapText="1"/>
    </xf>
    <xf numFmtId="1" fontId="3" fillId="0" borderId="3" xfId="0" applyNumberFormat="1" applyFont="1" applyBorder="1" applyAlignment="1">
      <alignment horizontal="center"/>
    </xf>
    <xf numFmtId="167" fontId="3" fillId="0" borderId="3"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1" xfId="0" applyFont="1" applyFill="1" applyBorder="1"/>
    <xf numFmtId="2" fontId="3" fillId="0" borderId="1" xfId="0" applyNumberFormat="1" applyFont="1" applyBorder="1" applyAlignment="1">
      <alignment horizontal="center" vertical="center"/>
    </xf>
    <xf numFmtId="0" fontId="13" fillId="3" borderId="1" xfId="0" applyFont="1" applyFill="1" applyBorder="1" applyAlignment="1">
      <alignment horizontal="center"/>
    </xf>
    <xf numFmtId="0" fontId="3" fillId="2" borderId="1" xfId="0" applyFont="1" applyFill="1" applyBorder="1" applyAlignment="1">
      <alignment horizontal="center"/>
    </xf>
    <xf numFmtId="0" fontId="4" fillId="0" borderId="0" xfId="0" applyFont="1" applyAlignment="1">
      <alignment vertical="top"/>
    </xf>
    <xf numFmtId="0" fontId="16" fillId="0" borderId="1" xfId="0" applyFont="1" applyBorder="1" applyAlignment="1">
      <alignment horizontal="center" vertical="top" wrapText="1"/>
    </xf>
    <xf numFmtId="0" fontId="16"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1" fillId="0" borderId="0" xfId="0" applyFont="1"/>
    <xf numFmtId="0" fontId="6" fillId="0" borderId="1" xfId="0" applyFont="1" applyBorder="1" applyAlignment="1">
      <alignment vertical="top"/>
    </xf>
    <xf numFmtId="0" fontId="17" fillId="0" borderId="0" xfId="0" applyFont="1" applyAlignment="1">
      <alignment wrapText="1"/>
    </xf>
    <xf numFmtId="49" fontId="4" fillId="0" borderId="1" xfId="0" applyNumberFormat="1" applyFont="1" applyBorder="1" applyAlignment="1">
      <alignment horizontal="center"/>
    </xf>
    <xf numFmtId="0" fontId="6" fillId="0" borderId="22" xfId="0" applyFont="1" applyBorder="1" applyAlignment="1">
      <alignment vertical="top" wrapText="1"/>
    </xf>
    <xf numFmtId="0" fontId="6" fillId="0" borderId="23" xfId="0" quotePrefix="1" applyFont="1" applyBorder="1" applyAlignment="1">
      <alignment horizontal="center" vertical="top" wrapText="1"/>
    </xf>
    <xf numFmtId="0" fontId="6" fillId="7" borderId="24" xfId="0" applyFont="1" applyFill="1" applyBorder="1" applyAlignment="1">
      <alignment vertical="top" wrapText="1"/>
    </xf>
    <xf numFmtId="0" fontId="6" fillId="0" borderId="25" xfId="0" quotePrefix="1" applyFont="1" applyBorder="1" applyAlignment="1">
      <alignment horizontal="center" vertical="top" wrapText="1"/>
    </xf>
    <xf numFmtId="0" fontId="6" fillId="0" borderId="25" xfId="0" applyFont="1" applyBorder="1" applyAlignment="1">
      <alignment horizontal="center" vertical="top" wrapText="1"/>
    </xf>
    <xf numFmtId="49" fontId="3" fillId="0" borderId="1" xfId="0" applyNumberFormat="1" applyFont="1" applyBorder="1" applyAlignment="1">
      <alignment horizontal="left" vertical="center"/>
    </xf>
    <xf numFmtId="10" fontId="4" fillId="0" borderId="1" xfId="0" applyNumberFormat="1" applyFont="1" applyBorder="1" applyAlignment="1">
      <alignment horizontal="center" vertical="center"/>
    </xf>
    <xf numFmtId="0" fontId="1" fillId="2" borderId="26" xfId="0" applyFont="1" applyFill="1" applyBorder="1" applyAlignment="1">
      <alignment horizontal="center" vertical="center" wrapText="1"/>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center" vertical="center"/>
    </xf>
    <xf numFmtId="0" fontId="3" fillId="0" borderId="26" xfId="0" applyFont="1" applyBorder="1" applyAlignment="1">
      <alignment horizontal="left" vertical="top" wrapText="1"/>
    </xf>
    <xf numFmtId="0" fontId="60" fillId="3" borderId="1" xfId="0" applyFont="1" applyFill="1" applyBorder="1" applyAlignment="1">
      <alignment horizontal="center" vertical="center" wrapText="1"/>
    </xf>
    <xf numFmtId="0" fontId="3" fillId="0" borderId="8" xfId="0" applyFont="1" applyBorder="1" applyAlignment="1">
      <alignment horizontal="right"/>
    </xf>
    <xf numFmtId="37" fontId="4" fillId="0" borderId="9" xfId="0" applyNumberFormat="1" applyFont="1" applyBorder="1"/>
    <xf numFmtId="0" fontId="28" fillId="4" borderId="12" xfId="0" applyFont="1" applyFill="1" applyBorder="1" applyAlignment="1">
      <alignment horizontal="center" vertical="center" wrapText="1"/>
    </xf>
    <xf numFmtId="37" fontId="3" fillId="0" borderId="10" xfId="0" applyNumberFormat="1" applyFont="1" applyBorder="1" applyAlignment="1">
      <alignment horizontal="right"/>
    </xf>
    <xf numFmtId="0" fontId="4" fillId="0" borderId="8" xfId="0" applyFont="1" applyBorder="1"/>
    <xf numFmtId="37" fontId="4" fillId="0" borderId="10" xfId="0" applyNumberFormat="1" applyFont="1" applyBorder="1" applyAlignment="1">
      <alignment horizontal="right"/>
    </xf>
    <xf numFmtId="0" fontId="3" fillId="0" borderId="8" xfId="0" applyFont="1" applyBorder="1" applyAlignment="1">
      <alignment vertical="center"/>
    </xf>
    <xf numFmtId="0" fontId="3" fillId="0" borderId="12" xfId="0" applyFont="1" applyBorder="1" applyAlignment="1">
      <alignment horizontal="center" vertical="center"/>
    </xf>
    <xf numFmtId="0" fontId="3" fillId="0" borderId="8" xfId="0" applyFont="1" applyBorder="1" applyAlignment="1">
      <alignment vertical="center" wrapText="1"/>
    </xf>
    <xf numFmtId="0" fontId="6" fillId="0" borderId="15" xfId="0" applyFont="1" applyBorder="1" applyAlignment="1">
      <alignment horizontal="left" vertical="top"/>
    </xf>
    <xf numFmtId="16" fontId="3" fillId="0" borderId="9" xfId="0" applyNumberFormat="1" applyFont="1" applyBorder="1" applyAlignment="1">
      <alignment horizontal="center"/>
    </xf>
    <xf numFmtId="0" fontId="3" fillId="0" borderId="9" xfId="0" applyFont="1" applyBorder="1" applyAlignment="1">
      <alignment horizontal="center"/>
    </xf>
    <xf numFmtId="49" fontId="3" fillId="0" borderId="12" xfId="0" applyNumberFormat="1" applyFont="1" applyBorder="1" applyAlignment="1">
      <alignment horizontal="center" vertical="center"/>
    </xf>
    <xf numFmtId="10" fontId="3" fillId="0" borderId="9" xfId="0" applyNumberFormat="1" applyFont="1" applyBorder="1" applyAlignment="1">
      <alignment horizontal="center"/>
    </xf>
    <xf numFmtId="0" fontId="4" fillId="0" borderId="9" xfId="0" applyFont="1" applyBorder="1"/>
    <xf numFmtId="169" fontId="3" fillId="0" borderId="12" xfId="0" applyNumberFormat="1" applyFont="1" applyBorder="1" applyAlignment="1">
      <alignment horizontal="right"/>
    </xf>
    <xf numFmtId="0" fontId="16" fillId="0" borderId="12" xfId="0" applyFont="1" applyBorder="1" applyAlignment="1">
      <alignment vertical="top" wrapText="1"/>
    </xf>
    <xf numFmtId="0" fontId="16" fillId="0" borderId="12" xfId="0" applyFont="1" applyBorder="1" applyAlignment="1">
      <alignment vertical="center" wrapText="1"/>
    </xf>
    <xf numFmtId="167" fontId="3" fillId="0" borderId="12" xfId="0" applyNumberFormat="1" applyFont="1" applyBorder="1" applyAlignment="1">
      <alignment horizontal="center" vertical="center"/>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16" fillId="0" borderId="12" xfId="0" applyFont="1" applyBorder="1" applyAlignment="1">
      <alignment horizontal="center" vertical="top" wrapText="1"/>
    </xf>
    <xf numFmtId="0" fontId="6" fillId="0" borderId="24" xfId="0" applyFont="1" applyBorder="1" applyAlignment="1">
      <alignment vertical="top" wrapText="1"/>
    </xf>
    <xf numFmtId="0" fontId="3" fillId="0" borderId="24" xfId="0" applyFont="1" applyBorder="1" applyAlignment="1">
      <alignment vertical="top" wrapText="1"/>
    </xf>
    <xf numFmtId="0" fontId="3" fillId="0" borderId="2" xfId="0" applyFont="1" applyBorder="1" applyAlignment="1">
      <alignment horizontal="center" vertical="center"/>
    </xf>
    <xf numFmtId="10" fontId="3" fillId="0" borderId="1" xfId="0" applyNumberFormat="1" applyFont="1" applyBorder="1" applyAlignment="1">
      <alignment horizontal="center"/>
    </xf>
    <xf numFmtId="9" fontId="6" fillId="0" borderId="1" xfId="0" applyNumberFormat="1" applyFont="1" applyBorder="1" applyAlignment="1">
      <alignment horizontal="center" vertical="top"/>
    </xf>
    <xf numFmtId="10" fontId="6" fillId="0" borderId="1" xfId="0" applyNumberFormat="1" applyFont="1" applyBorder="1" applyAlignment="1">
      <alignment horizontal="center" vertical="top"/>
    </xf>
    <xf numFmtId="9" fontId="3" fillId="0" borderId="1" xfId="0" applyNumberFormat="1" applyFont="1" applyBorder="1" applyAlignment="1">
      <alignment horizontal="right" wrapText="1"/>
    </xf>
    <xf numFmtId="0" fontId="6" fillId="0" borderId="5" xfId="0" applyFont="1" applyBorder="1" applyAlignment="1">
      <alignment wrapText="1"/>
    </xf>
    <xf numFmtId="0" fontId="61" fillId="0" borderId="5" xfId="1" applyBorder="1" applyAlignment="1">
      <alignment wrapText="1"/>
    </xf>
    <xf numFmtId="3" fontId="3" fillId="0" borderId="9" xfId="0" applyNumberFormat="1" applyFont="1" applyBorder="1"/>
    <xf numFmtId="3" fontId="3" fillId="0" borderId="3" xfId="0" applyNumberFormat="1" applyFont="1" applyBorder="1" applyAlignment="1">
      <alignment horizontal="center"/>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170" fontId="3" fillId="0" borderId="1" xfId="0" applyNumberFormat="1" applyFont="1" applyBorder="1" applyAlignment="1">
      <alignment horizontal="center" vertical="center"/>
    </xf>
    <xf numFmtId="0" fontId="6" fillId="0" borderId="23" xfId="0" applyFont="1" applyBorder="1" applyAlignment="1">
      <alignment horizontal="center" vertical="top" wrapText="1"/>
    </xf>
    <xf numFmtId="16" fontId="3" fillId="0" borderId="3" xfId="0" applyNumberFormat="1" applyFont="1" applyBorder="1" applyAlignment="1">
      <alignment horizontal="center"/>
    </xf>
    <xf numFmtId="9" fontId="6" fillId="0" borderId="25" xfId="0" applyNumberFormat="1" applyFont="1" applyBorder="1" applyAlignment="1">
      <alignment horizontal="center" vertical="top" wrapText="1"/>
    </xf>
    <xf numFmtId="0" fontId="0" fillId="0" borderId="0" xfId="0" applyAlignment="1">
      <alignment horizontal="center"/>
    </xf>
    <xf numFmtId="0" fontId="4" fillId="0" borderId="1" xfId="0" applyFont="1" applyBorder="1" applyAlignment="1">
      <alignment horizontal="center" vertical="top"/>
    </xf>
    <xf numFmtId="0" fontId="3" fillId="0" borderId="1" xfId="0" applyFont="1" applyBorder="1" applyAlignment="1">
      <alignment horizontal="center" vertical="top"/>
    </xf>
    <xf numFmtId="0" fontId="4" fillId="0" borderId="21" xfId="0" applyFont="1" applyBorder="1" applyAlignment="1">
      <alignment horizontal="left" vertical="top"/>
    </xf>
    <xf numFmtId="0" fontId="3" fillId="0" borderId="21" xfId="0" applyFont="1" applyBorder="1" applyAlignment="1">
      <alignment horizontal="left" vertical="top"/>
    </xf>
    <xf numFmtId="0" fontId="3" fillId="0" borderId="21" xfId="0" applyFont="1" applyBorder="1" applyAlignment="1">
      <alignment horizontal="left" vertical="top" wrapText="1"/>
    </xf>
    <xf numFmtId="0" fontId="3" fillId="0" borderId="21" xfId="0" applyFont="1" applyBorder="1"/>
    <xf numFmtId="0" fontId="3" fillId="0" borderId="21" xfId="0" applyFont="1" applyBorder="1" applyAlignment="1">
      <alignment vertical="top"/>
    </xf>
    <xf numFmtId="0" fontId="0" fillId="0" borderId="21" xfId="0" applyBorder="1"/>
    <xf numFmtId="6" fontId="3" fillId="0" borderId="3" xfId="0" applyNumberFormat="1" applyFont="1" applyBorder="1" applyAlignment="1">
      <alignment horizontal="center"/>
    </xf>
    <xf numFmtId="173" fontId="3" fillId="0" borderId="3" xfId="0" applyNumberFormat="1" applyFont="1" applyBorder="1" applyAlignment="1">
      <alignment horizontal="center" wrapText="1"/>
    </xf>
    <xf numFmtId="1" fontId="3"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xf>
    <xf numFmtId="0" fontId="3" fillId="0" borderId="3" xfId="0" applyFont="1" applyBorder="1" applyAlignment="1">
      <alignment horizontal="left"/>
    </xf>
    <xf numFmtId="0" fontId="2" fillId="0" borderId="3" xfId="0" applyFont="1" applyBorder="1" applyAlignment="1"/>
    <xf numFmtId="0" fontId="4" fillId="0" borderId="3" xfId="0" applyFont="1" applyBorder="1" applyAlignment="1">
      <alignment horizontal="left"/>
    </xf>
    <xf numFmtId="0" fontId="61" fillId="0" borderId="3" xfId="1" applyBorder="1" applyAlignment="1">
      <alignment wrapText="1"/>
    </xf>
    <xf numFmtId="0" fontId="1" fillId="2" borderId="21" xfId="0" applyFont="1" applyFill="1" applyBorder="1" applyAlignment="1">
      <alignment horizontal="center" vertical="center"/>
    </xf>
    <xf numFmtId="0" fontId="2" fillId="0" borderId="21" xfId="0" applyFont="1" applyBorder="1" applyAlignment="1"/>
    <xf numFmtId="0" fontId="3" fillId="0" borderId="0" xfId="0" applyFont="1" applyAlignment="1">
      <alignment horizontal="left" vertical="top" wrapText="1"/>
    </xf>
    <xf numFmtId="0" fontId="0" fillId="0" borderId="0" xfId="0" applyAlignment="1"/>
    <xf numFmtId="0" fontId="3" fillId="0" borderId="0" xfId="0" applyFont="1" applyAlignment="1">
      <alignment horizontal="left" wrapText="1"/>
    </xf>
    <xf numFmtId="0" fontId="61" fillId="0" borderId="8" xfId="1" applyBorder="1" applyAlignment="1">
      <alignment horizontal="center"/>
    </xf>
    <xf numFmtId="0" fontId="61" fillId="0" borderId="9" xfId="1" applyBorder="1" applyAlignment="1">
      <alignment horizontal="center"/>
    </xf>
    <xf numFmtId="0" fontId="61" fillId="0" borderId="12" xfId="1" applyBorder="1" applyAlignment="1">
      <alignment horizontal="center"/>
    </xf>
    <xf numFmtId="0" fontId="3" fillId="0" borderId="8" xfId="0" applyFont="1" applyBorder="1" applyAlignment="1">
      <alignment horizontal="left" vertical="top" wrapText="1"/>
    </xf>
    <xf numFmtId="0" fontId="2" fillId="0" borderId="9" xfId="0" applyFont="1" applyBorder="1" applyAlignment="1"/>
    <xf numFmtId="0" fontId="2" fillId="0" borderId="12" xfId="0" applyFont="1" applyBorder="1" applyAlignment="1"/>
    <xf numFmtId="0" fontId="3" fillId="0" borderId="4" xfId="0" applyFont="1" applyBorder="1" applyAlignment="1">
      <alignment horizontal="left" vertical="top" wrapText="1"/>
    </xf>
    <xf numFmtId="0" fontId="2" fillId="0" borderId="4" xfId="0" applyFont="1" applyBorder="1" applyAlignment="1"/>
    <xf numFmtId="0" fontId="3" fillId="0" borderId="3"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17" fillId="0" borderId="8" xfId="0" applyFont="1" applyBorder="1" applyAlignment="1">
      <alignment horizontal="left" vertical="top" wrapText="1"/>
    </xf>
    <xf numFmtId="0" fontId="16" fillId="0" borderId="8"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8" xfId="0" applyFont="1" applyFill="1" applyBorder="1" applyAlignment="1">
      <alignment horizontal="center"/>
    </xf>
    <xf numFmtId="0" fontId="13" fillId="0" borderId="2" xfId="0" applyFont="1" applyBorder="1" applyAlignment="1">
      <alignment horizontal="center" vertical="center" wrapText="1"/>
    </xf>
    <xf numFmtId="0" fontId="2" fillId="0" borderId="5" xfId="0" applyFont="1" applyBorder="1" applyAlignment="1"/>
    <xf numFmtId="0" fontId="20" fillId="3" borderId="2" xfId="0" applyFont="1" applyFill="1" applyBorder="1" applyAlignment="1">
      <alignment horizontal="center" vertical="center" wrapText="1"/>
    </xf>
    <xf numFmtId="0" fontId="5" fillId="0" borderId="0" xfId="0" applyFont="1" applyAlignment="1">
      <alignment horizontal="left" vertical="center" wrapText="1"/>
    </xf>
    <xf numFmtId="0" fontId="10" fillId="0" borderId="3" xfId="0" applyFont="1" applyBorder="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19" fillId="0" borderId="0" xfId="0" applyFont="1" applyAlignment="1">
      <alignment horizontal="center" vertical="center" wrapText="1"/>
    </xf>
    <xf numFmtId="0" fontId="2" fillId="0" borderId="15" xfId="0" applyFont="1" applyBorder="1" applyAlignment="1"/>
    <xf numFmtId="0" fontId="3" fillId="0" borderId="3" xfId="0" applyFont="1" applyBorder="1" applyAlignment="1">
      <alignment horizontal="left" vertical="top" wrapText="1"/>
    </xf>
    <xf numFmtId="0" fontId="3" fillId="0" borderId="8" xfId="0" applyFont="1" applyBorder="1" applyAlignment="1"/>
    <xf numFmtId="0" fontId="4" fillId="0" borderId="8" xfId="0" applyFont="1" applyBorder="1" applyAlignment="1"/>
    <xf numFmtId="0" fontId="6" fillId="0" borderId="8" xfId="0" applyFont="1" applyBorder="1" applyAlignment="1"/>
    <xf numFmtId="0" fontId="3" fillId="3" borderId="8" xfId="0" applyFont="1" applyFill="1" applyBorder="1" applyAlignment="1">
      <alignment vertical="center"/>
    </xf>
    <xf numFmtId="0" fontId="4" fillId="0" borderId="8"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left" wrapText="1"/>
    </xf>
    <xf numFmtId="0" fontId="24" fillId="0" borderId="0" xfId="0" applyFont="1" applyAlignment="1">
      <alignment horizontal="left"/>
    </xf>
    <xf numFmtId="0" fontId="3" fillId="2" borderId="2" xfId="0" applyFont="1" applyFill="1" applyBorder="1" applyAlignment="1">
      <alignment horizontal="center" vertical="top" wrapText="1"/>
    </xf>
    <xf numFmtId="0" fontId="23" fillId="0" borderId="0" xfId="0" applyFont="1" applyAlignment="1"/>
    <xf numFmtId="0" fontId="23" fillId="0" borderId="8" xfId="0" applyFont="1" applyBorder="1" applyAlignment="1">
      <alignment horizontal="center" vertical="top" wrapText="1"/>
    </xf>
    <xf numFmtId="0" fontId="3" fillId="0" borderId="0" xfId="0" applyFont="1" applyAlignment="1">
      <alignment vertical="center" wrapText="1"/>
    </xf>
    <xf numFmtId="0" fontId="4" fillId="0" borderId="0" xfId="0" applyFont="1" applyAlignment="1">
      <alignment horizontal="left" vertical="top" wrapText="1"/>
    </xf>
    <xf numFmtId="0" fontId="3" fillId="0" borderId="0" xfId="0" applyFont="1" applyAlignment="1">
      <alignment horizontal="left"/>
    </xf>
    <xf numFmtId="0" fontId="4" fillId="0" borderId="8" xfId="0" applyFont="1" applyBorder="1" applyAlignment="1">
      <alignment horizontal="center"/>
    </xf>
    <xf numFmtId="0" fontId="3" fillId="0" borderId="3" xfId="0" applyFont="1" applyBorder="1" applyAlignment="1">
      <alignment horizontal="center" wrapText="1"/>
    </xf>
    <xf numFmtId="0" fontId="4" fillId="0" borderId="3" xfId="0" applyFont="1" applyBorder="1" applyAlignment="1">
      <alignment vertical="top" wrapText="1"/>
    </xf>
    <xf numFmtId="0" fontId="16" fillId="0" borderId="0" xfId="0" applyFont="1" applyAlignment="1">
      <alignment horizontal="left"/>
    </xf>
    <xf numFmtId="0" fontId="3" fillId="0" borderId="11" xfId="0" applyFont="1" applyBorder="1" applyAlignment="1">
      <alignment horizontal="left" vertical="center" wrapText="1"/>
    </xf>
    <xf numFmtId="0" fontId="6" fillId="0" borderId="11"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23" fillId="0" borderId="0" xfId="0" applyFont="1" applyAlignment="1">
      <alignment horizontal="left" vertical="top" wrapText="1"/>
    </xf>
    <xf numFmtId="0" fontId="6" fillId="0" borderId="0" xfId="0" applyFont="1" applyAlignment="1"/>
    <xf numFmtId="0" fontId="4" fillId="0" borderId="0" xfId="0" applyFont="1" applyAlignment="1">
      <alignment horizontal="left"/>
    </xf>
    <xf numFmtId="0" fontId="4" fillId="3" borderId="8" xfId="0" applyFont="1" applyFill="1" applyBorder="1" applyAlignment="1">
      <alignment horizontal="center" vertical="top" wrapText="1"/>
    </xf>
    <xf numFmtId="0" fontId="3" fillId="0" borderId="8" xfId="0" applyFont="1" applyBorder="1" applyAlignment="1">
      <alignment horizontal="left" vertical="top"/>
    </xf>
    <xf numFmtId="0" fontId="23" fillId="3" borderId="8" xfId="0" applyFont="1" applyFill="1" applyBorder="1" applyAlignment="1">
      <alignment horizontal="center" vertical="top" wrapText="1"/>
    </xf>
    <xf numFmtId="0" fontId="3" fillId="0" borderId="0" xfId="0" applyFont="1" applyAlignment="1">
      <alignment horizontal="left" vertical="top"/>
    </xf>
    <xf numFmtId="0" fontId="3" fillId="0" borderId="6" xfId="0" applyFont="1" applyBorder="1" applyAlignment="1">
      <alignment horizontal="left" vertical="top" wrapText="1"/>
    </xf>
    <xf numFmtId="0" fontId="2" fillId="0" borderId="7" xfId="0" applyFont="1" applyBorder="1" applyAlignment="1"/>
    <xf numFmtId="0" fontId="2" fillId="0" borderId="13" xfId="0" applyFont="1" applyBorder="1" applyAlignment="1"/>
    <xf numFmtId="0" fontId="2" fillId="0" borderId="10" xfId="0" applyFont="1" applyBorder="1" applyAlignment="1"/>
    <xf numFmtId="0" fontId="6" fillId="0" borderId="0" xfId="0" applyFont="1" applyAlignment="1">
      <alignment vertical="top" wrapText="1"/>
    </xf>
    <xf numFmtId="0" fontId="24" fillId="0" borderId="0" xfId="0" applyFont="1" applyAlignment="1">
      <alignment vertical="top" wrapText="1"/>
    </xf>
    <xf numFmtId="0" fontId="3" fillId="0" borderId="6" xfId="0" applyFont="1" applyBorder="1" applyAlignment="1">
      <alignment horizontal="left"/>
    </xf>
    <xf numFmtId="0" fontId="4" fillId="0" borderId="0" xfId="0" applyFont="1" applyAlignment="1">
      <alignment horizontal="left" vertical="top"/>
    </xf>
    <xf numFmtId="0" fontId="2" fillId="0" borderId="3" xfId="0" applyFont="1" applyBorder="1" applyAlignment="1">
      <alignment horizontal="center"/>
    </xf>
    <xf numFmtId="0" fontId="14" fillId="0" borderId="0" xfId="0" applyFont="1" applyAlignment="1">
      <alignment horizontal="left" vertical="top"/>
    </xf>
    <xf numFmtId="0" fontId="62" fillId="8" borderId="6" xfId="0" applyFont="1" applyFill="1" applyBorder="1" applyAlignment="1">
      <alignment horizontal="left" vertical="top" wrapText="1"/>
    </xf>
    <xf numFmtId="0" fontId="62" fillId="8" borderId="4" xfId="0" applyFont="1" applyFill="1" applyBorder="1" applyAlignment="1">
      <alignment horizontal="left" vertical="top" wrapText="1"/>
    </xf>
    <xf numFmtId="0" fontId="62" fillId="8" borderId="7" xfId="0" applyFont="1" applyFill="1" applyBorder="1" applyAlignment="1">
      <alignment horizontal="left" vertical="top" wrapText="1"/>
    </xf>
    <xf numFmtId="0" fontId="62" fillId="8" borderId="11" xfId="0" applyFont="1" applyFill="1" applyBorder="1" applyAlignment="1">
      <alignment horizontal="left" vertical="top" wrapText="1"/>
    </xf>
    <xf numFmtId="0" fontId="62" fillId="8" borderId="21" xfId="0" applyFont="1" applyFill="1" applyBorder="1" applyAlignment="1">
      <alignment horizontal="left" vertical="top" wrapText="1"/>
    </xf>
    <xf numFmtId="0" fontId="62" fillId="8" borderId="15" xfId="0" applyFont="1" applyFill="1" applyBorder="1" applyAlignment="1">
      <alignment horizontal="left" vertical="top" wrapText="1"/>
    </xf>
    <xf numFmtId="0" fontId="62" fillId="8" borderId="13" xfId="0" applyFont="1" applyFill="1" applyBorder="1" applyAlignment="1">
      <alignment horizontal="left" vertical="top" wrapText="1"/>
    </xf>
    <xf numFmtId="0" fontId="62" fillId="8" borderId="3" xfId="0" applyFont="1" applyFill="1" applyBorder="1" applyAlignment="1">
      <alignment horizontal="left" vertical="top" wrapText="1"/>
    </xf>
    <xf numFmtId="0" fontId="62" fillId="8" borderId="10" xfId="0" applyFont="1" applyFill="1" applyBorder="1" applyAlignment="1">
      <alignment horizontal="left" vertical="top" wrapText="1"/>
    </xf>
    <xf numFmtId="0" fontId="2" fillId="0" borderId="14" xfId="0" applyFont="1" applyBorder="1" applyAlignment="1"/>
    <xf numFmtId="0" fontId="3" fillId="0" borderId="2" xfId="0" applyFont="1" applyBorder="1" applyAlignment="1">
      <alignment horizontal="center" vertical="center" wrapText="1"/>
    </xf>
    <xf numFmtId="0" fontId="6" fillId="0" borderId="0" xfId="0" applyFont="1" applyAlignment="1">
      <alignment wrapText="1"/>
    </xf>
    <xf numFmtId="0" fontId="16" fillId="0" borderId="0" xfId="0" applyFont="1" applyAlignment="1">
      <alignment wrapText="1"/>
    </xf>
    <xf numFmtId="0" fontId="61" fillId="0" borderId="3" xfId="1" applyBorder="1" applyAlignment="1">
      <alignment horizontal="center"/>
    </xf>
    <xf numFmtId="0" fontId="61" fillId="0" borderId="3" xfId="1" applyBorder="1" applyAlignment="1"/>
    <xf numFmtId="0" fontId="24" fillId="0" borderId="0" xfId="0" applyFont="1" applyAlignment="1">
      <alignment vertical="center" wrapText="1"/>
    </xf>
    <xf numFmtId="0" fontId="16" fillId="0" borderId="3" xfId="0" applyFont="1" applyBorder="1" applyAlignment="1">
      <alignment horizontal="left" wrapText="1"/>
    </xf>
    <xf numFmtId="0" fontId="4" fillId="0" borderId="3" xfId="0" applyFont="1" applyBorder="1" applyAlignment="1">
      <alignment horizontal="left" vertical="top" wrapText="1"/>
    </xf>
    <xf numFmtId="0" fontId="3" fillId="3" borderId="8" xfId="0" applyFont="1" applyFill="1" applyBorder="1" applyAlignment="1"/>
    <xf numFmtId="0" fontId="6" fillId="0" borderId="11" xfId="0" applyFont="1" applyBorder="1" applyAlignment="1">
      <alignment horizontal="left" wrapText="1"/>
    </xf>
    <xf numFmtId="49" fontId="3" fillId="0" borderId="8" xfId="0" applyNumberFormat="1" applyFont="1" applyBorder="1" applyAlignment="1">
      <alignment horizontal="center" vertical="center"/>
    </xf>
    <xf numFmtId="0" fontId="3" fillId="0" borderId="11" xfId="0" applyFont="1" applyBorder="1" applyAlignment="1">
      <alignment horizontal="left" vertical="top" wrapText="1"/>
    </xf>
    <xf numFmtId="0" fontId="4" fillId="3" borderId="8" xfId="0" applyFont="1" applyFill="1" applyBorder="1" applyAlignment="1">
      <alignment horizontal="center" vertical="center" wrapText="1"/>
    </xf>
    <xf numFmtId="0" fontId="3" fillId="0" borderId="8" xfId="0" applyFont="1" applyBorder="1" applyAlignment="1">
      <alignment horizontal="center" vertical="center" wrapText="1"/>
    </xf>
    <xf numFmtId="17" fontId="3" fillId="0" borderId="3" xfId="0" applyNumberFormat="1" applyFont="1" applyBorder="1" applyAlignment="1">
      <alignment horizontal="center" wrapText="1"/>
    </xf>
    <xf numFmtId="0" fontId="6" fillId="5" borderId="21" xfId="0" applyFont="1" applyFill="1" applyBorder="1" applyAlignment="1">
      <alignment horizontal="left" vertical="top" wrapText="1"/>
    </xf>
    <xf numFmtId="0" fontId="3" fillId="0" borderId="0" xfId="0" applyFont="1" applyAlignment="1"/>
    <xf numFmtId="0" fontId="0" fillId="0" borderId="21" xfId="0" applyBorder="1" applyAlignment="1"/>
    <xf numFmtId="0" fontId="15" fillId="0" borderId="0" xfId="0" applyFont="1" applyAlignment="1">
      <alignment horizontal="left" vertical="top"/>
    </xf>
    <xf numFmtId="0" fontId="29"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8" xfId="0" applyFont="1" applyBorder="1" applyAlignment="1">
      <alignment horizontal="left" vertical="top" wrapText="1"/>
    </xf>
    <xf numFmtId="0" fontId="61" fillId="0" borderId="21" xfId="1" applyFill="1" applyBorder="1" applyAlignment="1"/>
    <xf numFmtId="0" fontId="30" fillId="0" borderId="0" xfId="0" applyFont="1" applyAlignment="1">
      <alignment horizontal="left" vertical="top" wrapText="1"/>
    </xf>
    <xf numFmtId="0" fontId="7" fillId="0" borderId="3" xfId="0" applyFont="1" applyBorder="1" applyAlignment="1">
      <alignment horizontal="left" vertical="top" wrapText="1"/>
    </xf>
    <xf numFmtId="0" fontId="23" fillId="0" borderId="0" xfId="0" applyFont="1" applyAlignment="1">
      <alignment wrapText="1"/>
    </xf>
    <xf numFmtId="0" fontId="23" fillId="0" borderId="0" xfId="0" applyFont="1" applyAlignment="1">
      <alignment horizontal="left" wrapText="1"/>
    </xf>
    <xf numFmtId="0" fontId="3" fillId="0" borderId="0" xfId="0" applyFont="1" applyAlignment="1">
      <alignment wrapText="1"/>
    </xf>
    <xf numFmtId="0" fontId="2" fillId="0" borderId="11" xfId="0" applyFont="1" applyBorder="1" applyAlignment="1"/>
    <xf numFmtId="0" fontId="17" fillId="0" borderId="0" xfId="0" applyFont="1" applyAlignment="1">
      <alignment horizontal="left" vertical="center" wrapText="1"/>
    </xf>
    <xf numFmtId="0" fontId="4" fillId="0" borderId="15" xfId="0" applyFont="1" applyBorder="1" applyAlignment="1">
      <alignment horizontal="center" vertical="center"/>
    </xf>
    <xf numFmtId="0" fontId="4" fillId="3" borderId="16" xfId="0" applyFont="1" applyFill="1" applyBorder="1" applyAlignment="1">
      <alignment horizontal="center" vertical="center" wrapText="1"/>
    </xf>
    <xf numFmtId="0" fontId="2" fillId="0" borderId="19" xfId="0" applyFont="1" applyBorder="1" applyAlignment="1"/>
    <xf numFmtId="0" fontId="4" fillId="3" borderId="17" xfId="0" applyFont="1" applyFill="1" applyBorder="1" applyAlignment="1">
      <alignment horizontal="center" vertical="center" wrapText="1"/>
    </xf>
    <xf numFmtId="0" fontId="2" fillId="0" borderId="20" xfId="0" applyFont="1" applyBorder="1" applyAlignment="1"/>
    <xf numFmtId="0" fontId="4" fillId="3" borderId="18" xfId="0" applyFont="1" applyFill="1" applyBorder="1" applyAlignment="1">
      <alignment horizontal="center" vertical="center" wrapText="1"/>
    </xf>
    <xf numFmtId="0" fontId="2" fillId="0" borderId="24" xfId="0" applyFont="1" applyBorder="1" applyAlignment="1"/>
    <xf numFmtId="0" fontId="4" fillId="3" borderId="6" xfId="0" applyFont="1" applyFill="1" applyBorder="1" applyAlignment="1">
      <alignment horizontal="center" vertical="center" wrapText="1"/>
    </xf>
    <xf numFmtId="0" fontId="14" fillId="0" borderId="0" xfId="0" applyFont="1" applyAlignment="1">
      <alignment horizontal="left" vertical="top" wrapText="1"/>
    </xf>
    <xf numFmtId="0" fontId="16" fillId="0" borderId="3" xfId="0" applyFont="1" applyBorder="1" applyAlignment="1">
      <alignment vertical="top" wrapText="1"/>
    </xf>
    <xf numFmtId="0" fontId="16" fillId="0" borderId="8" xfId="0" applyFont="1" applyBorder="1" applyAlignment="1">
      <alignment vertical="center" wrapText="1"/>
    </xf>
    <xf numFmtId="0" fontId="16" fillId="0" borderId="8" xfId="0" applyFont="1" applyBorder="1" applyAlignment="1">
      <alignment vertical="top" wrapText="1"/>
    </xf>
    <xf numFmtId="0" fontId="32" fillId="0" borderId="0" xfId="0" applyFont="1" applyAlignment="1">
      <alignment horizontal="left" vertical="top" wrapText="1"/>
    </xf>
    <xf numFmtId="0" fontId="3" fillId="0" borderId="9" xfId="0" applyFont="1" applyBorder="1" applyAlignment="1">
      <alignment horizontal="left" vertical="top" wrapText="1"/>
    </xf>
    <xf numFmtId="0" fontId="4" fillId="0" borderId="0" xfId="0" applyFont="1" applyAlignment="1">
      <alignment horizontal="left" vertical="center"/>
    </xf>
    <xf numFmtId="0" fontId="4" fillId="0" borderId="8" xfId="0" applyFont="1" applyBorder="1" applyAlignment="1">
      <alignment horizontal="center" vertical="center" wrapText="1"/>
    </xf>
    <xf numFmtId="0" fontId="3" fillId="0" borderId="8" xfId="0" applyFont="1" applyBorder="1" applyAlignment="1">
      <alignment vertical="top"/>
    </xf>
    <xf numFmtId="0" fontId="10" fillId="0" borderId="0" xfId="0" applyFont="1" applyAlignment="1">
      <alignment horizontal="left" vertical="top" wrapText="1"/>
    </xf>
    <xf numFmtId="0" fontId="4" fillId="0" borderId="3" xfId="0" applyFont="1" applyBorder="1" applyAlignment="1">
      <alignment horizontal="left" vertical="center"/>
    </xf>
    <xf numFmtId="0" fontId="4" fillId="0" borderId="13" xfId="0" applyFont="1" applyBorder="1" applyAlignment="1">
      <alignment horizontal="center" vertical="center" wrapText="1"/>
    </xf>
    <xf numFmtId="0" fontId="1" fillId="6" borderId="2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2.ccsu.edu/" TargetMode="External"/><Relationship Id="rId7" Type="http://schemas.openxmlformats.org/officeDocument/2006/relationships/hyperlink" Target="https://www.ccsu.edu/diversity/" TargetMode="External"/><Relationship Id="rId2" Type="http://schemas.openxmlformats.org/officeDocument/2006/relationships/hyperlink" Target="https://www.ccsu.edu/oira/data/commonDataSet.html" TargetMode="External"/><Relationship Id="rId1" Type="http://schemas.openxmlformats.org/officeDocument/2006/relationships/hyperlink" Target="mailto:sarranv@ccsu.edu" TargetMode="External"/><Relationship Id="rId6" Type="http://schemas.openxmlformats.org/officeDocument/2006/relationships/hyperlink" Target="https://www.ccsu.edu/diversity/index.html" TargetMode="External"/><Relationship Id="rId5" Type="http://schemas.openxmlformats.org/officeDocument/2006/relationships/hyperlink" Target="https://www2.ccsu.edu/apply/undergrad/" TargetMode="External"/><Relationship Id="rId4" Type="http://schemas.openxmlformats.org/officeDocument/2006/relationships/hyperlink" Target="mailto:admissions@ccsu.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ccsu.edu/veteransaffairs/educationalbenefits.asp"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ccsu.edu/financialaid/ncp.html" TargetMode="External"/><Relationship Id="rId1" Type="http://schemas.openxmlformats.org/officeDocument/2006/relationships/hyperlink" Target="https://tcc.ruffalonl.com/Central%20Connecticut%20State%20University/Freshman-Student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ccsu.edu/undocumentedstud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D71" sqref="D71"/>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16" t="s">
        <v>0</v>
      </c>
      <c r="B1" s="317"/>
      <c r="C1" s="317"/>
      <c r="D1" s="317"/>
      <c r="E1" s="1"/>
      <c r="F1" s="1"/>
      <c r="G1" s="1"/>
      <c r="H1" s="1"/>
      <c r="I1" s="1"/>
      <c r="J1" s="1"/>
      <c r="K1" s="1"/>
      <c r="L1" s="1"/>
      <c r="M1" s="1"/>
      <c r="N1" s="1"/>
      <c r="O1" s="1"/>
      <c r="P1" s="1"/>
      <c r="Q1" s="1"/>
      <c r="R1" s="1"/>
      <c r="S1" s="1"/>
      <c r="T1" s="1"/>
      <c r="U1" s="1"/>
      <c r="V1" s="1"/>
      <c r="W1" s="1"/>
      <c r="X1" s="1"/>
      <c r="Y1" s="1"/>
      <c r="Z1" s="1"/>
    </row>
    <row r="2" spans="1:26" ht="12.75" customHeight="1">
      <c r="A2" s="2"/>
      <c r="B2" s="1"/>
      <c r="C2" s="318"/>
      <c r="D2" s="319"/>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107" t="s">
        <v>4</v>
      </c>
      <c r="E4" s="1"/>
      <c r="F4" s="1"/>
      <c r="G4" s="1"/>
      <c r="H4" s="1"/>
      <c r="I4" s="1"/>
      <c r="J4" s="1"/>
      <c r="K4" s="1"/>
      <c r="L4" s="1"/>
      <c r="M4" s="1"/>
      <c r="N4" s="1"/>
      <c r="O4" s="1"/>
      <c r="P4" s="1"/>
      <c r="Q4" s="1"/>
      <c r="R4" s="1"/>
      <c r="S4" s="1"/>
      <c r="T4" s="1"/>
      <c r="U4" s="1"/>
      <c r="V4" s="1"/>
      <c r="W4" s="1"/>
      <c r="X4" s="1"/>
      <c r="Y4" s="1"/>
      <c r="Z4" s="1"/>
    </row>
    <row r="5" spans="1:26" ht="12.75" customHeight="1">
      <c r="A5" s="4"/>
      <c r="B5" s="1" t="s">
        <v>5</v>
      </c>
      <c r="C5" s="3"/>
      <c r="D5" s="289" t="s">
        <v>6</v>
      </c>
      <c r="E5" s="1"/>
      <c r="F5" s="1"/>
      <c r="G5" s="1"/>
      <c r="H5" s="1"/>
      <c r="I5" s="1"/>
      <c r="J5" s="1"/>
      <c r="K5" s="1"/>
      <c r="L5" s="1"/>
      <c r="M5" s="1"/>
      <c r="N5" s="1"/>
      <c r="O5" s="1"/>
      <c r="P5" s="1"/>
      <c r="Q5" s="1"/>
      <c r="R5" s="1"/>
      <c r="S5" s="1"/>
      <c r="T5" s="1"/>
      <c r="U5" s="1"/>
      <c r="V5" s="1"/>
      <c r="W5" s="1"/>
      <c r="X5" s="1"/>
      <c r="Y5" s="1"/>
      <c r="Z5" s="1"/>
    </row>
    <row r="6" spans="1:26" ht="12.75" customHeight="1">
      <c r="A6" s="4"/>
      <c r="B6" s="1" t="s">
        <v>7</v>
      </c>
      <c r="C6" s="3"/>
      <c r="D6" s="289" t="s">
        <v>8</v>
      </c>
      <c r="E6" s="1"/>
      <c r="F6" s="1"/>
      <c r="G6" s="1"/>
      <c r="H6" s="1"/>
      <c r="I6" s="1"/>
      <c r="J6" s="1"/>
      <c r="K6" s="1"/>
      <c r="L6" s="1"/>
      <c r="M6" s="1"/>
      <c r="N6" s="1"/>
      <c r="O6" s="1"/>
      <c r="P6" s="1"/>
      <c r="Q6" s="1"/>
      <c r="R6" s="1"/>
      <c r="S6" s="1"/>
      <c r="T6" s="1"/>
      <c r="U6" s="1"/>
      <c r="V6" s="1"/>
      <c r="W6" s="1"/>
      <c r="X6" s="1"/>
      <c r="Y6" s="1"/>
      <c r="Z6" s="1"/>
    </row>
    <row r="7" spans="1:26" ht="12.75" customHeight="1">
      <c r="A7" s="4"/>
      <c r="B7" s="1" t="s">
        <v>9</v>
      </c>
      <c r="C7" s="3"/>
      <c r="D7" s="289" t="s">
        <v>10</v>
      </c>
      <c r="E7" s="1"/>
      <c r="F7" s="1"/>
      <c r="G7" s="1"/>
      <c r="H7" s="1"/>
      <c r="I7" s="1"/>
      <c r="J7" s="1"/>
      <c r="K7" s="1"/>
      <c r="L7" s="1"/>
      <c r="M7" s="1"/>
      <c r="N7" s="1"/>
      <c r="O7" s="1"/>
      <c r="P7" s="1"/>
      <c r="Q7" s="1"/>
      <c r="R7" s="1"/>
      <c r="S7" s="1"/>
      <c r="T7" s="1"/>
      <c r="U7" s="1"/>
      <c r="V7" s="1"/>
      <c r="W7" s="1"/>
      <c r="X7" s="1"/>
      <c r="Y7" s="1"/>
      <c r="Z7" s="1"/>
    </row>
    <row r="8" spans="1:26" ht="12.75" customHeight="1">
      <c r="A8" s="4"/>
      <c r="B8" s="1" t="s">
        <v>11</v>
      </c>
      <c r="C8" s="3"/>
      <c r="D8" s="289" t="s">
        <v>12</v>
      </c>
      <c r="E8" s="1"/>
      <c r="F8" s="1"/>
      <c r="G8" s="1"/>
      <c r="H8" s="1"/>
      <c r="I8" s="1"/>
      <c r="J8" s="1"/>
      <c r="K8" s="1"/>
      <c r="L8" s="1"/>
      <c r="M8" s="1"/>
      <c r="N8" s="1"/>
      <c r="O8" s="1"/>
      <c r="P8" s="1"/>
      <c r="Q8" s="1"/>
      <c r="R8" s="1"/>
      <c r="S8" s="1"/>
      <c r="T8" s="1"/>
      <c r="U8" s="1"/>
      <c r="V8" s="1"/>
      <c r="W8" s="1"/>
      <c r="X8" s="1"/>
      <c r="Y8" s="1"/>
      <c r="Z8" s="1"/>
    </row>
    <row r="9" spans="1:26" ht="12.75" customHeight="1">
      <c r="A9" s="4"/>
      <c r="B9" s="1" t="s">
        <v>13</v>
      </c>
      <c r="C9" s="3"/>
      <c r="D9" s="289" t="s">
        <v>14</v>
      </c>
      <c r="E9" s="1"/>
      <c r="F9" s="1"/>
      <c r="G9" s="1"/>
      <c r="H9" s="1"/>
      <c r="I9" s="1"/>
      <c r="J9" s="1"/>
      <c r="K9" s="1"/>
      <c r="L9" s="1"/>
      <c r="M9" s="1"/>
      <c r="N9" s="1"/>
      <c r="O9" s="1"/>
      <c r="P9" s="1"/>
      <c r="Q9" s="1"/>
      <c r="R9" s="1"/>
      <c r="S9" s="1"/>
      <c r="T9" s="1"/>
      <c r="U9" s="1"/>
      <c r="V9" s="1"/>
      <c r="W9" s="1"/>
      <c r="X9" s="1"/>
      <c r="Y9" s="1"/>
      <c r="Z9" s="1"/>
    </row>
    <row r="10" spans="1:26" ht="12.75" customHeight="1">
      <c r="A10" s="4"/>
      <c r="B10" s="1" t="s">
        <v>15</v>
      </c>
      <c r="C10" s="3"/>
      <c r="D10" s="289" t="s">
        <v>16</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17</v>
      </c>
      <c r="C11" s="3"/>
      <c r="D11" s="290" t="s">
        <v>18</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20" t="s">
        <v>19</v>
      </c>
      <c r="C13" s="9" t="s">
        <v>20</v>
      </c>
      <c r="D13" s="3" t="s">
        <v>21</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19"/>
      <c r="C14" s="11"/>
      <c r="D14" s="3" t="s">
        <v>22</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23</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21" t="s">
        <v>24</v>
      </c>
      <c r="C17" s="322"/>
      <c r="D17" s="32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25</v>
      </c>
      <c r="B19" s="318" t="s">
        <v>26</v>
      </c>
      <c r="C19" s="319"/>
      <c r="D19" s="319"/>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24"/>
      <c r="C20" s="325"/>
      <c r="D20" s="326"/>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27</v>
      </c>
      <c r="B22" s="5" t="s">
        <v>28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29</v>
      </c>
      <c r="C23" s="15"/>
      <c r="D23" s="107" t="s">
        <v>30</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9</v>
      </c>
      <c r="C24" s="15"/>
      <c r="D24" s="289" t="s">
        <v>10</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11</v>
      </c>
      <c r="C25" s="15"/>
      <c r="D25" s="289" t="s">
        <v>12</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31</v>
      </c>
      <c r="C26" s="15"/>
      <c r="D26" s="289" t="s">
        <v>32</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11</v>
      </c>
      <c r="C27" s="15"/>
      <c r="D27" s="289" t="s">
        <v>32</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33</v>
      </c>
      <c r="C28" s="15"/>
      <c r="D28" s="289" t="s">
        <v>34</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35</v>
      </c>
      <c r="C29" s="15"/>
      <c r="D29" s="290" t="s">
        <v>36</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37</v>
      </c>
      <c r="C30" s="15"/>
      <c r="D30" s="289" t="s">
        <v>38</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39</v>
      </c>
      <c r="C31" s="15"/>
      <c r="D31" s="289" t="s">
        <v>40</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41</v>
      </c>
      <c r="C32" s="15"/>
      <c r="D32" s="289" t="s">
        <v>10</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11</v>
      </c>
      <c r="C33" s="15"/>
      <c r="D33" s="289" t="s">
        <v>12</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42</v>
      </c>
      <c r="C34" s="15"/>
      <c r="D34" s="289" t="s">
        <v>43</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44</v>
      </c>
      <c r="C35" s="15"/>
      <c r="D35" s="290" t="s">
        <v>45</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18" t="s">
        <v>46</v>
      </c>
      <c r="C36" s="319"/>
      <c r="D36" s="319"/>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15" t="s">
        <v>47</v>
      </c>
      <c r="C37" s="315"/>
      <c r="D37" s="315"/>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27" t="s">
        <v>48</v>
      </c>
      <c r="C38" s="328"/>
      <c r="D38" s="328"/>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29"/>
      <c r="C39" s="313"/>
      <c r="D39" s="313"/>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49</v>
      </c>
      <c r="B41" s="330" t="s">
        <v>50</v>
      </c>
      <c r="C41" s="319"/>
      <c r="D41" s="319"/>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20</v>
      </c>
      <c r="B43" s="20" t="s">
        <v>51</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52</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53</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54</v>
      </c>
      <c r="B47" s="5" t="s">
        <v>55</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20</v>
      </c>
      <c r="B49" s="20" t="s">
        <v>56</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57</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58</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59</v>
      </c>
      <c r="B53" s="5" t="s">
        <v>60</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20</v>
      </c>
      <c r="B55" s="20" t="s">
        <v>61</v>
      </c>
      <c r="C55" s="21"/>
      <c r="D55" s="331" t="s">
        <v>62</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63</v>
      </c>
      <c r="C56" s="21"/>
      <c r="D56" s="319"/>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64</v>
      </c>
      <c r="C57" s="21"/>
      <c r="D57" s="319"/>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65</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66</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67</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12"/>
      <c r="C61" s="313"/>
      <c r="D61" s="313"/>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68</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14"/>
      <c r="C64" s="313"/>
      <c r="D64" s="313"/>
      <c r="E64" s="1"/>
      <c r="F64" s="1"/>
      <c r="G64" s="1"/>
      <c r="H64" s="1"/>
      <c r="I64" s="1"/>
      <c r="J64" s="1"/>
      <c r="K64" s="1"/>
      <c r="L64" s="1"/>
      <c r="M64" s="1"/>
      <c r="N64" s="1"/>
      <c r="O64" s="1"/>
      <c r="P64" s="1"/>
      <c r="Q64" s="1"/>
      <c r="R64" s="1"/>
      <c r="S64" s="1"/>
      <c r="T64" s="1"/>
      <c r="U64" s="1"/>
      <c r="V64" s="1"/>
      <c r="W64" s="1"/>
      <c r="X64" s="1"/>
      <c r="Y64" s="1"/>
      <c r="Z64" s="1"/>
    </row>
    <row r="65" spans="1:26" ht="12.75" customHeight="1">
      <c r="A65" s="4" t="s">
        <v>69</v>
      </c>
      <c r="B65" s="5" t="s">
        <v>70</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20</v>
      </c>
      <c r="B67" s="20" t="s">
        <v>71</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72</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73</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74</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75</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20</v>
      </c>
      <c r="B72" s="20" t="s">
        <v>76</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20</v>
      </c>
      <c r="B73" s="20" t="s">
        <v>77</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20</v>
      </c>
      <c r="B74" s="20" t="s">
        <v>78</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20</v>
      </c>
      <c r="B75" s="20" t="s">
        <v>79</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20</v>
      </c>
      <c r="B76" s="8" t="s">
        <v>80</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20</v>
      </c>
      <c r="B77" s="8" t="s">
        <v>81</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82</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69</v>
      </c>
      <c r="B79" s="28" t="s">
        <v>82</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83</v>
      </c>
      <c r="B80" s="5" t="s">
        <v>84</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85</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15" t="s">
        <v>86</v>
      </c>
      <c r="C83" s="315"/>
      <c r="D83" s="315"/>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7C706476-5219-433D-97D1-3AD9457F4818}"/>
    <hyperlink ref="B17" r:id="rId2" xr:uid="{2C013310-9D3C-4AFC-9C9B-1118B6441339}"/>
    <hyperlink ref="D29" r:id="rId3" xr:uid="{6C53A54E-5C18-4761-BD8D-CE3BE85A5702}"/>
    <hyperlink ref="D35" r:id="rId4" xr:uid="{FFF08098-FBC6-4FE9-9EE4-BB5A791C7C00}"/>
    <hyperlink ref="B37" r:id="rId5" xr:uid="{0B69DBE2-A3EA-416A-8F69-6748BCAC87BA}"/>
    <hyperlink ref="B83" r:id="rId6" xr:uid="{4D0FDD5C-5EB2-4F15-9058-467858F9004F}"/>
    <hyperlink ref="B83:D83" r:id="rId7" display="https://www.ccsu.edu/diversity/" xr:uid="{54EE77EB-CAB5-494B-9E1D-73AA0E451029}"/>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E10" sqref="E10"/>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49" t="s">
        <v>979</v>
      </c>
      <c r="B1" s="317"/>
      <c r="C1" s="317"/>
      <c r="D1" s="317"/>
      <c r="E1" s="317"/>
      <c r="F1" s="31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5" t="s">
        <v>980</v>
      </c>
      <c r="B3" s="231" t="s">
        <v>981</v>
      </c>
      <c r="C3" s="1"/>
      <c r="D3" s="1"/>
      <c r="E3" s="1"/>
      <c r="F3" s="1"/>
      <c r="G3" s="1"/>
      <c r="H3" s="1"/>
      <c r="I3" s="1"/>
      <c r="J3" s="1"/>
      <c r="K3" s="1"/>
      <c r="L3" s="1"/>
      <c r="M3" s="1"/>
      <c r="N3" s="1"/>
      <c r="O3" s="1"/>
      <c r="P3" s="1"/>
      <c r="Q3" s="1"/>
      <c r="R3" s="1"/>
      <c r="S3" s="1"/>
      <c r="T3" s="1"/>
      <c r="U3" s="1"/>
      <c r="V3" s="1"/>
      <c r="W3" s="1"/>
      <c r="X3" s="1"/>
      <c r="Y3" s="1"/>
      <c r="Z3" s="1"/>
    </row>
    <row r="4" spans="1:26" ht="72" customHeight="1">
      <c r="A4" s="84"/>
      <c r="B4" s="346" t="s">
        <v>982</v>
      </c>
      <c r="C4" s="313"/>
      <c r="D4" s="313"/>
      <c r="E4" s="313"/>
      <c r="F4" s="313"/>
      <c r="G4" s="31"/>
      <c r="H4" s="31"/>
      <c r="I4" s="31"/>
      <c r="J4" s="31"/>
      <c r="K4" s="31"/>
      <c r="L4" s="31"/>
      <c r="M4" s="31"/>
      <c r="N4" s="31"/>
      <c r="O4" s="31"/>
      <c r="P4" s="31"/>
      <c r="Q4" s="31"/>
      <c r="R4" s="31"/>
      <c r="S4" s="31"/>
      <c r="T4" s="31"/>
      <c r="U4" s="31"/>
      <c r="V4" s="31"/>
      <c r="W4" s="31"/>
      <c r="X4" s="31"/>
      <c r="Y4" s="31"/>
      <c r="Z4" s="31"/>
    </row>
    <row r="5" spans="1:26" ht="39" customHeight="1">
      <c r="A5" s="75"/>
      <c r="B5" s="130" t="s">
        <v>983</v>
      </c>
      <c r="C5" s="130" t="s">
        <v>984</v>
      </c>
      <c r="D5" s="130" t="s">
        <v>73</v>
      </c>
      <c r="E5" s="130" t="s">
        <v>985</v>
      </c>
      <c r="F5" s="130" t="s">
        <v>986</v>
      </c>
      <c r="G5" s="1"/>
      <c r="H5" s="1"/>
      <c r="I5" s="1"/>
      <c r="J5" s="1"/>
      <c r="K5" s="1"/>
      <c r="L5" s="1"/>
      <c r="M5" s="1"/>
      <c r="N5" s="1"/>
      <c r="O5" s="1"/>
      <c r="P5" s="1"/>
      <c r="Q5" s="1"/>
      <c r="R5" s="1"/>
      <c r="S5" s="1"/>
      <c r="T5" s="1"/>
      <c r="U5" s="1"/>
      <c r="V5" s="1"/>
      <c r="W5" s="1"/>
      <c r="X5" s="1"/>
      <c r="Y5" s="1"/>
      <c r="Z5" s="1"/>
    </row>
    <row r="6" spans="1:26" ht="12.75" customHeight="1">
      <c r="A6" s="75"/>
      <c r="B6" s="239" t="s">
        <v>987</v>
      </c>
      <c r="C6" s="296"/>
      <c r="D6" s="296"/>
      <c r="E6" s="296"/>
      <c r="F6" s="240" t="s">
        <v>988</v>
      </c>
      <c r="G6" s="1"/>
      <c r="H6" s="1"/>
      <c r="I6" s="1"/>
      <c r="J6" s="1"/>
      <c r="K6" s="1"/>
      <c r="L6" s="1"/>
      <c r="M6" s="1"/>
      <c r="N6" s="1"/>
      <c r="O6" s="1"/>
      <c r="P6" s="1"/>
      <c r="Q6" s="1"/>
      <c r="R6" s="1"/>
      <c r="S6" s="1"/>
      <c r="T6" s="1"/>
      <c r="U6" s="1"/>
      <c r="V6" s="1"/>
      <c r="W6" s="1"/>
      <c r="X6" s="1"/>
      <c r="Y6" s="1"/>
      <c r="Z6" s="1"/>
    </row>
    <row r="7" spans="1:26" ht="12.75" customHeight="1">
      <c r="A7" s="75"/>
      <c r="B7" s="241" t="s">
        <v>989</v>
      </c>
      <c r="C7" s="243"/>
      <c r="D7" s="243"/>
      <c r="E7" s="243"/>
      <c r="F7" s="242" t="s">
        <v>990</v>
      </c>
      <c r="G7" s="1"/>
      <c r="H7" s="1"/>
      <c r="I7" s="1"/>
      <c r="J7" s="1"/>
      <c r="K7" s="1"/>
      <c r="L7" s="1"/>
      <c r="M7" s="1"/>
      <c r="N7" s="1"/>
      <c r="O7" s="1"/>
      <c r="P7" s="1"/>
      <c r="Q7" s="1"/>
      <c r="R7" s="1"/>
      <c r="S7" s="1"/>
      <c r="T7" s="1"/>
      <c r="U7" s="1"/>
      <c r="V7" s="1"/>
      <c r="W7" s="1"/>
      <c r="X7" s="1"/>
      <c r="Y7" s="1"/>
      <c r="Z7" s="1"/>
    </row>
    <row r="8" spans="1:26" ht="12.75" customHeight="1">
      <c r="A8" s="75"/>
      <c r="B8" s="282" t="s">
        <v>991</v>
      </c>
      <c r="C8" s="243"/>
      <c r="D8" s="243"/>
      <c r="E8" s="243"/>
      <c r="F8" s="242" t="s">
        <v>992</v>
      </c>
      <c r="G8" s="1"/>
      <c r="H8" s="1"/>
      <c r="I8" s="1"/>
      <c r="J8" s="1"/>
      <c r="K8" s="1"/>
      <c r="L8" s="1"/>
      <c r="M8" s="1"/>
      <c r="N8" s="1"/>
      <c r="O8" s="1"/>
      <c r="P8" s="1"/>
      <c r="Q8" s="1"/>
      <c r="R8" s="1"/>
      <c r="S8" s="1"/>
      <c r="T8" s="1"/>
      <c r="U8" s="1"/>
      <c r="V8" s="1"/>
      <c r="W8" s="1"/>
      <c r="X8" s="1"/>
      <c r="Y8" s="1"/>
      <c r="Z8" s="1"/>
    </row>
    <row r="9" spans="1:26" ht="12.75" customHeight="1">
      <c r="A9" s="75"/>
      <c r="B9" s="241" t="s">
        <v>993</v>
      </c>
      <c r="C9" s="243"/>
      <c r="D9" s="243"/>
      <c r="E9" s="243"/>
      <c r="F9" s="242" t="s">
        <v>994</v>
      </c>
      <c r="G9" s="1"/>
      <c r="H9" s="1"/>
      <c r="I9" s="1"/>
      <c r="J9" s="1"/>
      <c r="K9" s="1"/>
      <c r="L9" s="1"/>
      <c r="M9" s="1"/>
      <c r="N9" s="1"/>
      <c r="O9" s="1"/>
      <c r="P9" s="1"/>
      <c r="Q9" s="1"/>
      <c r="R9" s="1"/>
      <c r="S9" s="1"/>
      <c r="T9" s="1"/>
      <c r="U9" s="1"/>
      <c r="V9" s="1"/>
      <c r="W9" s="1"/>
      <c r="X9" s="1"/>
      <c r="Y9" s="1"/>
      <c r="Z9" s="1"/>
    </row>
    <row r="10" spans="1:26" ht="12.75" customHeight="1">
      <c r="A10" s="75"/>
      <c r="B10" s="282" t="s">
        <v>995</v>
      </c>
      <c r="C10" s="243"/>
      <c r="D10" s="243"/>
      <c r="E10" s="298">
        <v>0.05</v>
      </c>
      <c r="F10" s="242" t="s">
        <v>996</v>
      </c>
      <c r="G10" s="1"/>
      <c r="H10" s="1"/>
      <c r="I10" s="1"/>
      <c r="J10" s="1"/>
      <c r="K10" s="1"/>
      <c r="L10" s="1"/>
      <c r="M10" s="1"/>
      <c r="N10" s="1"/>
      <c r="O10" s="1"/>
      <c r="P10" s="1"/>
      <c r="Q10" s="1"/>
      <c r="R10" s="1"/>
      <c r="S10" s="1"/>
      <c r="T10" s="1"/>
      <c r="U10" s="1"/>
      <c r="V10" s="1"/>
      <c r="W10" s="1"/>
      <c r="X10" s="1"/>
      <c r="Y10" s="1"/>
      <c r="Z10" s="1"/>
    </row>
    <row r="11" spans="1:26" ht="12.75" customHeight="1">
      <c r="A11" s="75"/>
      <c r="B11" s="282" t="s">
        <v>997</v>
      </c>
      <c r="C11" s="243"/>
      <c r="D11" s="243"/>
      <c r="E11" s="298"/>
      <c r="F11" s="243">
        <v>10</v>
      </c>
      <c r="G11" s="1"/>
      <c r="H11" s="1"/>
      <c r="I11" s="1"/>
      <c r="J11" s="1"/>
      <c r="K11" s="1"/>
      <c r="L11" s="1"/>
      <c r="M11" s="1"/>
      <c r="N11" s="1"/>
      <c r="O11" s="1"/>
      <c r="P11" s="1"/>
      <c r="Q11" s="1"/>
      <c r="R11" s="1"/>
      <c r="S11" s="1"/>
      <c r="T11" s="1"/>
      <c r="U11" s="1"/>
      <c r="V11" s="1"/>
      <c r="W11" s="1"/>
      <c r="X11" s="1"/>
      <c r="Y11" s="1"/>
      <c r="Z11" s="1"/>
    </row>
    <row r="12" spans="1:26" ht="12.75" customHeight="1">
      <c r="A12" s="75"/>
      <c r="B12" s="282" t="s">
        <v>998</v>
      </c>
      <c r="C12" s="243"/>
      <c r="D12" s="243"/>
      <c r="E12" s="298">
        <v>0.06</v>
      </c>
      <c r="F12" s="243">
        <v>11</v>
      </c>
      <c r="G12" s="1"/>
      <c r="H12" s="1"/>
      <c r="I12" s="1"/>
      <c r="J12" s="1"/>
      <c r="K12" s="1"/>
      <c r="L12" s="1"/>
      <c r="M12" s="1"/>
      <c r="N12" s="1"/>
      <c r="O12" s="1"/>
      <c r="P12" s="1"/>
      <c r="Q12" s="1"/>
      <c r="R12" s="1"/>
      <c r="S12" s="1"/>
      <c r="T12" s="1"/>
      <c r="U12" s="1"/>
      <c r="V12" s="1"/>
      <c r="W12" s="1"/>
      <c r="X12" s="1"/>
      <c r="Y12" s="1"/>
      <c r="Z12" s="1"/>
    </row>
    <row r="13" spans="1:26" ht="12.75" customHeight="1">
      <c r="A13" s="75"/>
      <c r="B13" s="282" t="s">
        <v>999</v>
      </c>
      <c r="C13" s="243"/>
      <c r="D13" s="243"/>
      <c r="E13" s="298"/>
      <c r="F13" s="243">
        <v>12</v>
      </c>
      <c r="G13" s="1"/>
      <c r="H13" s="1"/>
      <c r="I13" s="1"/>
      <c r="J13" s="1"/>
      <c r="K13" s="1"/>
      <c r="L13" s="1"/>
      <c r="M13" s="1"/>
      <c r="N13" s="1"/>
      <c r="O13" s="1"/>
      <c r="P13" s="1"/>
      <c r="Q13" s="1"/>
      <c r="R13" s="1"/>
      <c r="S13" s="1"/>
      <c r="T13" s="1"/>
      <c r="U13" s="1"/>
      <c r="V13" s="1"/>
      <c r="W13" s="1"/>
      <c r="X13" s="1"/>
      <c r="Y13" s="1"/>
      <c r="Z13" s="1"/>
    </row>
    <row r="14" spans="1:26" ht="12.75" customHeight="1">
      <c r="A14" s="75"/>
      <c r="B14" s="282" t="s">
        <v>1000</v>
      </c>
      <c r="C14" s="243"/>
      <c r="D14" s="243"/>
      <c r="E14" s="298">
        <v>0.04</v>
      </c>
      <c r="F14" s="243">
        <v>13</v>
      </c>
      <c r="G14" s="1"/>
      <c r="H14" s="1"/>
      <c r="I14" s="1"/>
      <c r="J14" s="1"/>
      <c r="K14" s="1"/>
      <c r="L14" s="1"/>
      <c r="M14" s="1"/>
      <c r="N14" s="1"/>
      <c r="O14" s="1"/>
      <c r="P14" s="1"/>
      <c r="Q14" s="1"/>
      <c r="R14" s="1"/>
      <c r="S14" s="1"/>
      <c r="T14" s="1"/>
      <c r="U14" s="1"/>
      <c r="V14" s="1"/>
      <c r="W14" s="1"/>
      <c r="X14" s="1"/>
      <c r="Y14" s="1"/>
      <c r="Z14" s="1"/>
    </row>
    <row r="15" spans="1:26" ht="12.75" customHeight="1">
      <c r="A15" s="75"/>
      <c r="B15" s="282" t="s">
        <v>1001</v>
      </c>
      <c r="C15" s="243"/>
      <c r="D15" s="243"/>
      <c r="E15" s="298">
        <v>0.04</v>
      </c>
      <c r="F15" s="243">
        <v>14</v>
      </c>
      <c r="G15" s="1"/>
      <c r="H15" s="1"/>
      <c r="I15" s="1"/>
      <c r="J15" s="1"/>
      <c r="K15" s="1"/>
      <c r="L15" s="1"/>
      <c r="M15" s="1"/>
      <c r="N15" s="1"/>
      <c r="O15" s="1"/>
      <c r="P15" s="1"/>
      <c r="Q15" s="1"/>
      <c r="R15" s="1"/>
      <c r="S15" s="1"/>
      <c r="T15" s="1"/>
      <c r="U15" s="1"/>
      <c r="V15" s="1"/>
      <c r="W15" s="1"/>
      <c r="X15" s="1"/>
      <c r="Y15" s="1"/>
      <c r="Z15" s="1"/>
    </row>
    <row r="16" spans="1:26" ht="12.75" customHeight="1">
      <c r="A16" s="75"/>
      <c r="B16" s="282" t="s">
        <v>1002</v>
      </c>
      <c r="C16" s="243"/>
      <c r="D16" s="243"/>
      <c r="E16" s="298">
        <v>0.05</v>
      </c>
      <c r="F16" s="243">
        <v>15</v>
      </c>
      <c r="G16" s="1"/>
      <c r="H16" s="1"/>
      <c r="I16" s="1"/>
      <c r="J16" s="1"/>
      <c r="K16" s="1"/>
      <c r="L16" s="1"/>
      <c r="M16" s="1"/>
      <c r="N16" s="1"/>
      <c r="O16" s="1"/>
      <c r="P16" s="1"/>
      <c r="Q16" s="1"/>
      <c r="R16" s="1"/>
      <c r="S16" s="1"/>
      <c r="T16" s="1"/>
      <c r="U16" s="1"/>
      <c r="V16" s="1"/>
      <c r="W16" s="1"/>
      <c r="X16" s="1"/>
      <c r="Y16" s="1"/>
      <c r="Z16" s="1"/>
    </row>
    <row r="17" spans="1:26" ht="12.75" customHeight="1">
      <c r="A17" s="75"/>
      <c r="B17" s="241" t="s">
        <v>1003</v>
      </c>
      <c r="C17" s="243"/>
      <c r="D17" s="243"/>
      <c r="E17" s="298">
        <v>0.01</v>
      </c>
      <c r="F17" s="243">
        <v>16</v>
      </c>
      <c r="G17" s="1"/>
      <c r="H17" s="1"/>
      <c r="I17" s="1"/>
      <c r="J17" s="1"/>
      <c r="K17" s="1"/>
      <c r="L17" s="1"/>
      <c r="M17" s="1"/>
      <c r="N17" s="1"/>
      <c r="O17" s="1"/>
      <c r="P17" s="1"/>
      <c r="Q17" s="1"/>
      <c r="R17" s="1"/>
      <c r="S17" s="1"/>
      <c r="T17" s="1"/>
      <c r="U17" s="1"/>
      <c r="V17" s="1"/>
      <c r="W17" s="1"/>
      <c r="X17" s="1"/>
      <c r="Y17" s="1"/>
      <c r="Z17" s="1"/>
    </row>
    <row r="18" spans="1:26" ht="12.75" customHeight="1">
      <c r="A18" s="75"/>
      <c r="B18" s="282" t="s">
        <v>1004</v>
      </c>
      <c r="C18" s="243"/>
      <c r="D18" s="243"/>
      <c r="E18" s="298"/>
      <c r="F18" s="243">
        <v>19</v>
      </c>
      <c r="G18" s="1"/>
      <c r="H18" s="1"/>
      <c r="I18" s="1"/>
      <c r="J18" s="1"/>
      <c r="K18" s="1"/>
      <c r="L18" s="1"/>
      <c r="M18" s="1"/>
      <c r="N18" s="1"/>
      <c r="O18" s="1"/>
      <c r="P18" s="1"/>
      <c r="Q18" s="1"/>
      <c r="R18" s="1"/>
      <c r="S18" s="1"/>
      <c r="T18" s="1"/>
      <c r="U18" s="1"/>
      <c r="V18" s="1"/>
      <c r="W18" s="1"/>
      <c r="X18" s="1"/>
      <c r="Y18" s="1"/>
      <c r="Z18" s="1"/>
    </row>
    <row r="19" spans="1:26" ht="12.75" customHeight="1">
      <c r="A19" s="75"/>
      <c r="B19" s="282" t="s">
        <v>1005</v>
      </c>
      <c r="C19" s="243"/>
      <c r="D19" s="243"/>
      <c r="E19" s="298"/>
      <c r="F19" s="243">
        <v>22</v>
      </c>
      <c r="G19" s="1"/>
      <c r="H19" s="1"/>
      <c r="I19" s="1"/>
      <c r="J19" s="1"/>
      <c r="K19" s="1"/>
      <c r="L19" s="1"/>
      <c r="M19" s="1"/>
      <c r="N19" s="1"/>
      <c r="O19" s="1"/>
      <c r="P19" s="1"/>
      <c r="Q19" s="1"/>
      <c r="R19" s="1"/>
      <c r="S19" s="1"/>
      <c r="T19" s="1"/>
      <c r="U19" s="1"/>
      <c r="V19" s="1"/>
      <c r="W19" s="1"/>
      <c r="X19" s="1"/>
      <c r="Y19" s="1"/>
      <c r="Z19" s="1"/>
    </row>
    <row r="20" spans="1:26" ht="12.75" customHeight="1">
      <c r="A20" s="75"/>
      <c r="B20" s="282" t="s">
        <v>261</v>
      </c>
      <c r="C20" s="243"/>
      <c r="D20" s="243"/>
      <c r="E20" s="298">
        <v>0.02</v>
      </c>
      <c r="F20" s="243">
        <v>23</v>
      </c>
      <c r="G20" s="1"/>
      <c r="H20" s="1"/>
      <c r="I20" s="1"/>
      <c r="J20" s="1"/>
      <c r="K20" s="1"/>
      <c r="L20" s="1"/>
      <c r="M20" s="1"/>
      <c r="N20" s="1"/>
      <c r="O20" s="1"/>
      <c r="P20" s="1"/>
      <c r="Q20" s="1"/>
      <c r="R20" s="1"/>
      <c r="S20" s="1"/>
      <c r="T20" s="1"/>
      <c r="U20" s="1"/>
      <c r="V20" s="1"/>
      <c r="W20" s="1"/>
      <c r="X20" s="1"/>
      <c r="Y20" s="1"/>
      <c r="Z20" s="1"/>
    </row>
    <row r="21" spans="1:26" ht="12.75" customHeight="1">
      <c r="A21" s="75"/>
      <c r="B21" s="282" t="s">
        <v>1006</v>
      </c>
      <c r="C21" s="243"/>
      <c r="D21" s="243"/>
      <c r="E21" s="298">
        <v>0.01</v>
      </c>
      <c r="F21" s="243">
        <v>24</v>
      </c>
      <c r="G21" s="1"/>
      <c r="H21" s="1"/>
      <c r="I21" s="1"/>
      <c r="J21" s="1"/>
      <c r="K21" s="1"/>
      <c r="L21" s="1"/>
      <c r="M21" s="1"/>
      <c r="N21" s="1"/>
      <c r="O21" s="1"/>
      <c r="P21" s="1"/>
      <c r="Q21" s="1"/>
      <c r="R21" s="1"/>
      <c r="S21" s="1"/>
      <c r="T21" s="1"/>
      <c r="U21" s="1"/>
      <c r="V21" s="1"/>
      <c r="W21" s="1"/>
      <c r="X21" s="1"/>
      <c r="Y21" s="1"/>
      <c r="Z21" s="1"/>
    </row>
    <row r="22" spans="1:26" ht="12.75" customHeight="1">
      <c r="A22" s="75"/>
      <c r="B22" s="282" t="s">
        <v>1007</v>
      </c>
      <c r="C22" s="243"/>
      <c r="D22" s="243"/>
      <c r="E22" s="298"/>
      <c r="F22" s="243">
        <v>25</v>
      </c>
      <c r="G22" s="1"/>
      <c r="H22" s="1"/>
      <c r="I22" s="1"/>
      <c r="J22" s="1"/>
      <c r="K22" s="1"/>
      <c r="L22" s="1"/>
      <c r="M22" s="1"/>
      <c r="N22" s="1"/>
      <c r="O22" s="1"/>
      <c r="P22" s="1"/>
      <c r="Q22" s="1"/>
      <c r="R22" s="1"/>
      <c r="S22" s="1"/>
      <c r="T22" s="1"/>
      <c r="U22" s="1"/>
      <c r="V22" s="1"/>
      <c r="W22" s="1"/>
      <c r="X22" s="1"/>
      <c r="Y22" s="1"/>
      <c r="Z22" s="1"/>
    </row>
    <row r="23" spans="1:26" ht="12.75" customHeight="1">
      <c r="A23" s="75"/>
      <c r="B23" s="282" t="s">
        <v>1008</v>
      </c>
      <c r="C23" s="243"/>
      <c r="D23" s="243"/>
      <c r="E23" s="298">
        <v>7.0000000000000007E-2</v>
      </c>
      <c r="F23" s="243">
        <v>26</v>
      </c>
      <c r="G23" s="1"/>
      <c r="H23" s="1"/>
      <c r="I23" s="1"/>
      <c r="J23" s="1"/>
      <c r="K23" s="1"/>
      <c r="L23" s="1"/>
      <c r="M23" s="1"/>
      <c r="N23" s="1"/>
      <c r="O23" s="1"/>
      <c r="P23" s="1"/>
      <c r="Q23" s="1"/>
      <c r="R23" s="1"/>
      <c r="S23" s="1"/>
      <c r="T23" s="1"/>
      <c r="U23" s="1"/>
      <c r="V23" s="1"/>
      <c r="W23" s="1"/>
      <c r="X23" s="1"/>
      <c r="Y23" s="1"/>
      <c r="Z23" s="1"/>
    </row>
    <row r="24" spans="1:26" ht="12.75" customHeight="1">
      <c r="A24" s="75"/>
      <c r="B24" s="282" t="s">
        <v>1009</v>
      </c>
      <c r="C24" s="243"/>
      <c r="D24" s="243"/>
      <c r="E24" s="298">
        <v>0.01</v>
      </c>
      <c r="F24" s="243">
        <v>27</v>
      </c>
      <c r="G24" s="1"/>
      <c r="H24" s="1"/>
      <c r="I24" s="1"/>
      <c r="J24" s="1"/>
      <c r="K24" s="1"/>
      <c r="L24" s="1"/>
      <c r="M24" s="1"/>
      <c r="N24" s="1"/>
      <c r="O24" s="1"/>
      <c r="P24" s="1"/>
      <c r="Q24" s="1"/>
      <c r="R24" s="1"/>
      <c r="S24" s="1"/>
      <c r="T24" s="1"/>
      <c r="U24" s="1"/>
      <c r="V24" s="1"/>
      <c r="W24" s="1"/>
      <c r="X24" s="1"/>
      <c r="Y24" s="1"/>
      <c r="Z24" s="1"/>
    </row>
    <row r="25" spans="1:26" ht="12.75" customHeight="1">
      <c r="A25" s="75"/>
      <c r="B25" s="282" t="s">
        <v>1010</v>
      </c>
      <c r="C25" s="243"/>
      <c r="D25" s="243"/>
      <c r="E25" s="298"/>
      <c r="F25" s="243" t="s">
        <v>1011</v>
      </c>
      <c r="G25" s="1"/>
      <c r="H25" s="1"/>
      <c r="I25" s="1"/>
      <c r="J25" s="1"/>
      <c r="K25" s="1"/>
      <c r="L25" s="1"/>
      <c r="M25" s="1"/>
      <c r="N25" s="1"/>
      <c r="O25" s="1"/>
      <c r="P25" s="1"/>
      <c r="Q25" s="1"/>
      <c r="R25" s="1"/>
      <c r="S25" s="1"/>
      <c r="T25" s="1"/>
      <c r="U25" s="1"/>
      <c r="V25" s="1"/>
      <c r="W25" s="1"/>
      <c r="X25" s="1"/>
      <c r="Y25" s="1"/>
      <c r="Z25" s="1"/>
    </row>
    <row r="26" spans="1:26" ht="12.75" customHeight="1">
      <c r="A26" s="75"/>
      <c r="B26" s="282" t="s">
        <v>1012</v>
      </c>
      <c r="C26" s="298">
        <v>1</v>
      </c>
      <c r="D26" s="243"/>
      <c r="E26" s="298">
        <v>0.01</v>
      </c>
      <c r="F26" s="243">
        <v>30</v>
      </c>
      <c r="G26" s="1"/>
      <c r="H26" s="1"/>
      <c r="I26" s="1"/>
      <c r="J26" s="1"/>
      <c r="K26" s="1"/>
      <c r="L26" s="1"/>
      <c r="M26" s="1"/>
      <c r="N26" s="1"/>
      <c r="O26" s="1"/>
      <c r="P26" s="1"/>
      <c r="Q26" s="1"/>
      <c r="R26" s="1"/>
      <c r="S26" s="1"/>
      <c r="T26" s="1"/>
      <c r="U26" s="1"/>
      <c r="V26" s="1"/>
      <c r="W26" s="1"/>
      <c r="X26" s="1"/>
      <c r="Y26" s="1"/>
      <c r="Z26" s="1"/>
    </row>
    <row r="27" spans="1:26" ht="12.75" customHeight="1">
      <c r="A27" s="75"/>
      <c r="B27" s="282" t="s">
        <v>1013</v>
      </c>
      <c r="C27" s="243"/>
      <c r="D27" s="243"/>
      <c r="E27" s="298">
        <v>0.01</v>
      </c>
      <c r="F27" s="243">
        <v>31</v>
      </c>
      <c r="G27" s="1"/>
      <c r="H27" s="1"/>
      <c r="I27" s="1"/>
      <c r="J27" s="1"/>
      <c r="K27" s="1"/>
      <c r="L27" s="1"/>
      <c r="M27" s="1"/>
      <c r="N27" s="1"/>
      <c r="O27" s="1"/>
      <c r="P27" s="1"/>
      <c r="Q27" s="1"/>
      <c r="R27" s="1"/>
      <c r="S27" s="1"/>
      <c r="T27" s="1"/>
      <c r="U27" s="1"/>
      <c r="V27" s="1"/>
      <c r="W27" s="1"/>
      <c r="X27" s="1"/>
      <c r="Y27" s="1"/>
      <c r="Z27" s="1"/>
    </row>
    <row r="28" spans="1:26" ht="12.75" customHeight="1">
      <c r="A28" s="75"/>
      <c r="B28" s="282" t="s">
        <v>1014</v>
      </c>
      <c r="C28" s="243"/>
      <c r="D28" s="243"/>
      <c r="E28" s="298">
        <v>0.01</v>
      </c>
      <c r="F28" s="243">
        <v>38</v>
      </c>
      <c r="G28" s="1"/>
      <c r="H28" s="1"/>
      <c r="I28" s="1"/>
      <c r="J28" s="1"/>
      <c r="K28" s="1"/>
      <c r="L28" s="1"/>
      <c r="M28" s="1"/>
      <c r="N28" s="1"/>
      <c r="O28" s="1"/>
      <c r="P28" s="1"/>
      <c r="Q28" s="1"/>
      <c r="R28" s="1"/>
      <c r="S28" s="1"/>
      <c r="T28" s="1"/>
      <c r="U28" s="1"/>
      <c r="V28" s="1"/>
      <c r="W28" s="1"/>
      <c r="X28" s="1"/>
      <c r="Y28" s="1"/>
      <c r="Z28" s="1"/>
    </row>
    <row r="29" spans="1:26" ht="12.75" customHeight="1">
      <c r="A29" s="75"/>
      <c r="B29" s="282" t="s">
        <v>1015</v>
      </c>
      <c r="C29" s="243"/>
      <c r="D29" s="243"/>
      <c r="E29" s="298"/>
      <c r="F29" s="243">
        <v>39</v>
      </c>
      <c r="G29" s="1"/>
      <c r="H29" s="1"/>
      <c r="I29" s="1"/>
      <c r="J29" s="1"/>
      <c r="K29" s="1"/>
      <c r="L29" s="1"/>
      <c r="M29" s="1"/>
      <c r="N29" s="1"/>
      <c r="O29" s="1"/>
      <c r="P29" s="1"/>
      <c r="Q29" s="1"/>
      <c r="R29" s="1"/>
      <c r="S29" s="1"/>
      <c r="T29" s="1"/>
      <c r="U29" s="1"/>
      <c r="V29" s="1"/>
      <c r="W29" s="1"/>
      <c r="X29" s="1"/>
      <c r="Y29" s="1"/>
      <c r="Z29" s="1"/>
    </row>
    <row r="30" spans="1:26" ht="12.75" customHeight="1">
      <c r="A30" s="75"/>
      <c r="B30" s="282" t="s">
        <v>1016</v>
      </c>
      <c r="C30" s="243"/>
      <c r="D30" s="243"/>
      <c r="E30" s="298">
        <v>0.02</v>
      </c>
      <c r="F30" s="243">
        <v>40</v>
      </c>
      <c r="G30" s="1"/>
      <c r="H30" s="1"/>
      <c r="I30" s="1"/>
      <c r="J30" s="1"/>
      <c r="K30" s="1"/>
      <c r="L30" s="1"/>
      <c r="M30" s="1"/>
      <c r="N30" s="1"/>
      <c r="O30" s="1"/>
      <c r="P30" s="1"/>
      <c r="Q30" s="1"/>
      <c r="R30" s="1"/>
      <c r="S30" s="1"/>
      <c r="T30" s="1"/>
      <c r="U30" s="1"/>
      <c r="V30" s="1"/>
      <c r="W30" s="1"/>
      <c r="X30" s="1"/>
      <c r="Y30" s="1"/>
      <c r="Z30" s="1"/>
    </row>
    <row r="31" spans="1:26" ht="12.75" customHeight="1">
      <c r="A31" s="75"/>
      <c r="B31" s="282" t="s">
        <v>1017</v>
      </c>
      <c r="C31" s="243"/>
      <c r="D31" s="243"/>
      <c r="E31" s="298"/>
      <c r="F31" s="243">
        <v>41</v>
      </c>
      <c r="G31" s="1"/>
      <c r="H31" s="1"/>
      <c r="I31" s="1"/>
      <c r="J31" s="1"/>
      <c r="K31" s="1"/>
      <c r="L31" s="1"/>
      <c r="M31" s="1"/>
      <c r="N31" s="1"/>
      <c r="O31" s="1"/>
      <c r="P31" s="1"/>
      <c r="Q31" s="1"/>
      <c r="R31" s="1"/>
      <c r="S31" s="1"/>
      <c r="T31" s="1"/>
      <c r="U31" s="1"/>
      <c r="V31" s="1"/>
      <c r="W31" s="1"/>
      <c r="X31" s="1"/>
      <c r="Y31" s="1"/>
      <c r="Z31" s="1"/>
    </row>
    <row r="32" spans="1:26" ht="12.75" customHeight="1">
      <c r="A32" s="75"/>
      <c r="B32" s="282" t="s">
        <v>1018</v>
      </c>
      <c r="C32" s="243"/>
      <c r="D32" s="243"/>
      <c r="E32" s="298">
        <v>7.0000000000000007E-2</v>
      </c>
      <c r="F32" s="243">
        <v>42</v>
      </c>
      <c r="G32" s="1"/>
      <c r="H32" s="1"/>
      <c r="I32" s="1"/>
      <c r="J32" s="1"/>
      <c r="K32" s="1"/>
      <c r="L32" s="1"/>
      <c r="M32" s="1"/>
      <c r="N32" s="1"/>
      <c r="O32" s="1"/>
      <c r="P32" s="1"/>
      <c r="Q32" s="1"/>
      <c r="R32" s="1"/>
      <c r="S32" s="1"/>
      <c r="T32" s="1"/>
      <c r="U32" s="1"/>
      <c r="V32" s="1"/>
      <c r="W32" s="1"/>
      <c r="X32" s="1"/>
      <c r="Y32" s="1"/>
      <c r="Z32" s="1"/>
    </row>
    <row r="33" spans="1:26" ht="12.75" customHeight="1">
      <c r="A33" s="75"/>
      <c r="B33" s="283" t="s">
        <v>1019</v>
      </c>
      <c r="C33" s="243"/>
      <c r="D33" s="243"/>
      <c r="E33" s="298"/>
      <c r="F33" s="243">
        <v>43</v>
      </c>
      <c r="G33" s="1"/>
      <c r="H33" s="1"/>
      <c r="I33" s="1"/>
      <c r="J33" s="1"/>
      <c r="K33" s="1"/>
      <c r="L33" s="1"/>
      <c r="M33" s="1"/>
      <c r="N33" s="1"/>
      <c r="O33" s="1"/>
      <c r="P33" s="1"/>
      <c r="Q33" s="1"/>
      <c r="R33" s="1"/>
      <c r="S33" s="1"/>
      <c r="T33" s="1"/>
      <c r="U33" s="1"/>
      <c r="V33" s="1"/>
      <c r="W33" s="1"/>
      <c r="X33" s="1"/>
      <c r="Y33" s="1"/>
      <c r="Z33" s="1"/>
    </row>
    <row r="34" spans="1:26" ht="12.75" customHeight="1">
      <c r="A34" s="75"/>
      <c r="B34" s="282" t="s">
        <v>1020</v>
      </c>
      <c r="C34" s="243"/>
      <c r="D34" s="243"/>
      <c r="E34" s="298">
        <v>0.03</v>
      </c>
      <c r="F34" s="243">
        <v>44</v>
      </c>
      <c r="G34" s="1"/>
      <c r="H34" s="1"/>
      <c r="I34" s="1"/>
      <c r="J34" s="1"/>
      <c r="K34" s="1"/>
      <c r="L34" s="1"/>
      <c r="M34" s="1"/>
      <c r="N34" s="1"/>
      <c r="O34" s="1"/>
      <c r="P34" s="1"/>
      <c r="Q34" s="1"/>
      <c r="R34" s="1"/>
      <c r="S34" s="1"/>
      <c r="T34" s="1"/>
      <c r="U34" s="1"/>
      <c r="V34" s="1"/>
      <c r="W34" s="1"/>
      <c r="X34" s="1"/>
      <c r="Y34" s="1"/>
      <c r="Z34" s="1"/>
    </row>
    <row r="35" spans="1:26" ht="12.75" customHeight="1">
      <c r="A35" s="75"/>
      <c r="B35" s="282" t="s">
        <v>1021</v>
      </c>
      <c r="C35" s="243"/>
      <c r="D35" s="243"/>
      <c r="E35" s="298">
        <v>0.15</v>
      </c>
      <c r="F35" s="243">
        <v>45</v>
      </c>
      <c r="G35" s="1"/>
      <c r="H35" s="1"/>
      <c r="I35" s="1"/>
      <c r="J35" s="1"/>
      <c r="K35" s="1"/>
      <c r="L35" s="1"/>
      <c r="M35" s="1"/>
      <c r="N35" s="1"/>
      <c r="O35" s="1"/>
      <c r="P35" s="1"/>
      <c r="Q35" s="1"/>
      <c r="R35" s="1"/>
      <c r="S35" s="1"/>
      <c r="T35" s="1"/>
      <c r="U35" s="1"/>
      <c r="V35" s="1"/>
      <c r="W35" s="1"/>
      <c r="X35" s="1"/>
      <c r="Y35" s="1"/>
      <c r="Z35" s="1"/>
    </row>
    <row r="36" spans="1:26" ht="12.75" customHeight="1">
      <c r="A36" s="75"/>
      <c r="B36" s="282" t="s">
        <v>1022</v>
      </c>
      <c r="C36" s="243"/>
      <c r="D36" s="243"/>
      <c r="E36" s="298"/>
      <c r="F36" s="243">
        <v>46</v>
      </c>
      <c r="G36" s="1"/>
      <c r="H36" s="1"/>
      <c r="I36" s="1"/>
      <c r="J36" s="1"/>
      <c r="K36" s="1"/>
      <c r="L36" s="1"/>
      <c r="M36" s="1"/>
      <c r="N36" s="1"/>
      <c r="O36" s="1"/>
      <c r="P36" s="1"/>
      <c r="Q36" s="1"/>
      <c r="R36" s="1"/>
      <c r="S36" s="1"/>
      <c r="T36" s="1"/>
      <c r="U36" s="1"/>
      <c r="V36" s="1"/>
      <c r="W36" s="1"/>
      <c r="X36" s="1"/>
      <c r="Y36" s="1"/>
      <c r="Z36" s="1"/>
    </row>
    <row r="37" spans="1:26" ht="12.75" customHeight="1">
      <c r="A37" s="75"/>
      <c r="B37" s="282" t="s">
        <v>1023</v>
      </c>
      <c r="C37" s="243"/>
      <c r="D37" s="243"/>
      <c r="E37" s="298"/>
      <c r="F37" s="243">
        <v>47</v>
      </c>
      <c r="G37" s="1"/>
      <c r="H37" s="1"/>
      <c r="I37" s="1"/>
      <c r="J37" s="1"/>
      <c r="K37" s="1"/>
      <c r="L37" s="1"/>
      <c r="M37" s="1"/>
      <c r="N37" s="1"/>
      <c r="O37" s="1"/>
      <c r="P37" s="1"/>
      <c r="Q37" s="1"/>
      <c r="R37" s="1"/>
      <c r="S37" s="1"/>
      <c r="T37" s="1"/>
      <c r="U37" s="1"/>
      <c r="V37" s="1"/>
      <c r="W37" s="1"/>
      <c r="X37" s="1"/>
      <c r="Y37" s="1"/>
      <c r="Z37" s="1"/>
    </row>
    <row r="38" spans="1:26" ht="12.75" customHeight="1">
      <c r="A38" s="75"/>
      <c r="B38" s="282" t="s">
        <v>1024</v>
      </c>
      <c r="C38" s="243"/>
      <c r="D38" s="243"/>
      <c r="E38" s="298"/>
      <c r="F38" s="243">
        <v>48</v>
      </c>
      <c r="G38" s="1"/>
      <c r="H38" s="1"/>
      <c r="I38" s="1"/>
      <c r="J38" s="1"/>
      <c r="K38" s="1"/>
      <c r="L38" s="1"/>
      <c r="M38" s="1"/>
      <c r="N38" s="1"/>
      <c r="O38" s="1"/>
      <c r="P38" s="1"/>
      <c r="Q38" s="1"/>
      <c r="R38" s="1"/>
      <c r="S38" s="1"/>
      <c r="T38" s="1"/>
      <c r="U38" s="1"/>
      <c r="V38" s="1"/>
      <c r="W38" s="1"/>
      <c r="X38" s="1"/>
      <c r="Y38" s="1"/>
      <c r="Z38" s="1"/>
    </row>
    <row r="39" spans="1:26" ht="12.75" customHeight="1">
      <c r="A39" s="75"/>
      <c r="B39" s="282" t="s">
        <v>1025</v>
      </c>
      <c r="C39" s="243"/>
      <c r="D39" s="243"/>
      <c r="E39" s="298"/>
      <c r="F39" s="243">
        <v>49</v>
      </c>
      <c r="G39" s="1"/>
      <c r="H39" s="1"/>
      <c r="I39" s="1"/>
      <c r="J39" s="1"/>
      <c r="K39" s="1"/>
      <c r="L39" s="1"/>
      <c r="M39" s="1"/>
      <c r="N39" s="1"/>
      <c r="O39" s="1"/>
      <c r="P39" s="1"/>
      <c r="Q39" s="1"/>
      <c r="R39" s="1"/>
      <c r="S39" s="1"/>
      <c r="T39" s="1"/>
      <c r="U39" s="1"/>
      <c r="V39" s="1"/>
      <c r="W39" s="1"/>
      <c r="X39" s="1"/>
      <c r="Y39" s="1"/>
      <c r="Z39" s="1"/>
    </row>
    <row r="40" spans="1:26" ht="12.75" customHeight="1">
      <c r="A40" s="75"/>
      <c r="B40" s="282" t="s">
        <v>1026</v>
      </c>
      <c r="C40" s="243"/>
      <c r="D40" s="243"/>
      <c r="E40" s="298">
        <v>0.03</v>
      </c>
      <c r="F40" s="243">
        <v>50</v>
      </c>
      <c r="G40" s="1"/>
      <c r="H40" s="1"/>
      <c r="I40" s="1"/>
      <c r="J40" s="1"/>
      <c r="K40" s="1"/>
      <c r="L40" s="1"/>
      <c r="M40" s="1"/>
      <c r="N40" s="1"/>
      <c r="O40" s="1"/>
      <c r="P40" s="1"/>
      <c r="Q40" s="1"/>
      <c r="R40" s="1"/>
      <c r="S40" s="1"/>
      <c r="T40" s="1"/>
      <c r="U40" s="1"/>
      <c r="V40" s="1"/>
      <c r="W40" s="1"/>
      <c r="X40" s="1"/>
      <c r="Y40" s="1"/>
      <c r="Z40" s="1"/>
    </row>
    <row r="41" spans="1:26" ht="12.75" customHeight="1">
      <c r="A41" s="75"/>
      <c r="B41" s="282" t="s">
        <v>1027</v>
      </c>
      <c r="C41" s="243"/>
      <c r="D41" s="243"/>
      <c r="E41" s="298">
        <v>0.04</v>
      </c>
      <c r="F41" s="243">
        <v>51</v>
      </c>
      <c r="G41" s="1"/>
      <c r="H41" s="1"/>
      <c r="I41" s="1"/>
      <c r="J41" s="1"/>
      <c r="K41" s="1"/>
      <c r="L41" s="1"/>
      <c r="M41" s="1"/>
      <c r="N41" s="1"/>
      <c r="O41" s="1"/>
      <c r="P41" s="1"/>
      <c r="Q41" s="1"/>
      <c r="R41" s="1"/>
      <c r="S41" s="1"/>
      <c r="T41" s="1"/>
      <c r="U41" s="1"/>
      <c r="V41" s="1"/>
      <c r="W41" s="1"/>
      <c r="X41" s="1"/>
      <c r="Y41" s="1"/>
      <c r="Z41" s="1"/>
    </row>
    <row r="42" spans="1:26" ht="12.75" customHeight="1">
      <c r="A42" s="75"/>
      <c r="B42" s="282" t="s">
        <v>1028</v>
      </c>
      <c r="C42" s="243"/>
      <c r="D42" s="243"/>
      <c r="E42" s="298">
        <v>0.25</v>
      </c>
      <c r="F42" s="243">
        <v>52</v>
      </c>
      <c r="G42" s="1"/>
      <c r="H42" s="1"/>
      <c r="I42" s="1"/>
      <c r="J42" s="1"/>
      <c r="K42" s="1"/>
      <c r="L42" s="1"/>
      <c r="M42" s="1"/>
      <c r="N42" s="1"/>
      <c r="O42" s="1"/>
      <c r="P42" s="1"/>
      <c r="Q42" s="1"/>
      <c r="R42" s="1"/>
      <c r="S42" s="1"/>
      <c r="T42" s="1"/>
      <c r="U42" s="1"/>
      <c r="V42" s="1"/>
      <c r="W42" s="1"/>
      <c r="X42" s="1"/>
      <c r="Y42" s="1"/>
      <c r="Z42" s="1"/>
    </row>
    <row r="43" spans="1:26" ht="12.75" customHeight="1">
      <c r="A43" s="75"/>
      <c r="B43" s="282" t="s">
        <v>267</v>
      </c>
      <c r="C43" s="243"/>
      <c r="D43" s="243"/>
      <c r="E43" s="298">
        <v>0.02</v>
      </c>
      <c r="F43" s="243">
        <v>54</v>
      </c>
      <c r="G43" s="1"/>
      <c r="H43" s="1"/>
      <c r="I43" s="1"/>
      <c r="J43" s="1"/>
      <c r="K43" s="1"/>
      <c r="L43" s="1"/>
      <c r="M43" s="1"/>
      <c r="N43" s="1"/>
      <c r="O43" s="1"/>
      <c r="P43" s="1"/>
      <c r="Q43" s="1"/>
      <c r="R43" s="1"/>
      <c r="S43" s="1"/>
      <c r="T43" s="1"/>
      <c r="U43" s="1"/>
      <c r="V43" s="1"/>
      <c r="W43" s="1"/>
      <c r="X43" s="1"/>
      <c r="Y43" s="1"/>
      <c r="Z43" s="1"/>
    </row>
    <row r="44" spans="1:26" ht="12.75" customHeight="1">
      <c r="A44" s="75"/>
      <c r="B44" s="161" t="s">
        <v>1029</v>
      </c>
      <c r="C44" s="71"/>
      <c r="D44" s="71"/>
      <c r="E44" s="71"/>
      <c r="F44" s="244"/>
      <c r="G44" s="1"/>
      <c r="H44" s="1"/>
      <c r="I44" s="1"/>
      <c r="J44" s="1"/>
      <c r="K44" s="1"/>
      <c r="L44" s="1"/>
      <c r="M44" s="1"/>
      <c r="N44" s="1"/>
      <c r="O44" s="1"/>
      <c r="P44" s="1"/>
      <c r="Q44" s="1"/>
      <c r="R44" s="1"/>
      <c r="S44" s="1"/>
      <c r="T44" s="1"/>
      <c r="U44" s="1"/>
      <c r="V44" s="1"/>
      <c r="W44" s="1"/>
      <c r="X44" s="1"/>
      <c r="Y44" s="1"/>
      <c r="Z44" s="1"/>
    </row>
    <row r="45" spans="1:26" ht="12.75" customHeight="1">
      <c r="A45" s="75"/>
      <c r="B45" s="161" t="s">
        <v>1030</v>
      </c>
      <c r="C45" s="245">
        <f t="shared" ref="C45:E45" si="0">SUM(C6:C44)</f>
        <v>1</v>
      </c>
      <c r="D45" s="245">
        <f t="shared" si="0"/>
        <v>0</v>
      </c>
      <c r="E45" s="245">
        <f t="shared" si="0"/>
        <v>1.0000000000000002</v>
      </c>
      <c r="F45" s="95"/>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workbookViewId="0">
      <selection activeCell="A121" sqref="A121:XFD121"/>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46" t="s">
        <v>1031</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47" t="s">
        <v>1032</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48"/>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47" t="s">
        <v>1033</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47"/>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49" t="s">
        <v>1034</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47"/>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50" t="s">
        <v>1035</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50" t="s">
        <v>1036</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50" t="s">
        <v>1037</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50"/>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50" t="s">
        <v>1038</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50" t="s">
        <v>1039</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50" t="s">
        <v>1040</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50" t="s">
        <v>1041</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50" t="s">
        <v>1042</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50" t="s">
        <v>1043</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50" t="s">
        <v>1044</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50" t="s">
        <v>1045</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50" t="s">
        <v>1046</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50" t="s">
        <v>1047</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50" t="s">
        <v>1048</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51" t="s">
        <v>1049</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52"/>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50" t="s">
        <v>1050</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50" t="s">
        <v>1051</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50" t="s">
        <v>1052</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50" t="s">
        <v>1053</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50" t="s">
        <v>1054</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50" t="s">
        <v>1055</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50" t="s">
        <v>1056</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50" t="s">
        <v>1057</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50" t="s">
        <v>1058</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50" t="s">
        <v>1059</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50" t="s">
        <v>1060</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50" t="s">
        <v>1061</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50" t="s">
        <v>1062</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50" t="s">
        <v>1063</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50" t="s">
        <v>1064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50" t="s">
        <v>1065</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50" t="s">
        <v>1066</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50" t="s">
        <v>1067</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50" t="s">
        <v>1068</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50" t="s">
        <v>1069</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50" t="s">
        <v>1070</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50" t="s">
        <v>1071</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50" t="s">
        <v>1072</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50" t="s">
        <v>1073</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51" t="s">
        <v>1074</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51" t="s">
        <v>1075</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51" t="s">
        <v>1076</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50" t="s">
        <v>1077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50" t="s">
        <v>1078</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50" t="s">
        <v>1079</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50" t="s">
        <v>1080</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50" t="s">
        <v>1081</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50" t="s">
        <v>1082</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50" t="s">
        <v>1083</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50" t="s">
        <v>1084</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50" t="s">
        <v>1085</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50" t="s">
        <v>1086</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50" t="s">
        <v>1087</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50" t="s">
        <v>1088</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50" t="s">
        <v>1089</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50" t="s">
        <v>1090</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50" t="s">
        <v>1091</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50" t="s">
        <v>1092</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50" t="s">
        <v>1093</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50" t="s">
        <v>1094</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50" t="s">
        <v>1095</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50" t="s">
        <v>1096</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50" t="s">
        <v>1097</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50" t="s">
        <v>1098</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50" t="s">
        <v>1099</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50" t="s">
        <v>1100</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50" t="s">
        <v>1101</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50" t="s">
        <v>1102</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50" t="s">
        <v>1103</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50"/>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50" t="s">
        <v>1104</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50" t="s">
        <v>1105</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50" t="s">
        <v>1106</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51" t="s">
        <v>1107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50" t="s">
        <v>1108</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50" t="s">
        <v>1109</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48"/>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51" t="s">
        <v>1110</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52"/>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53" t="s">
        <v>1111</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50" t="s">
        <v>1112</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50" t="s">
        <v>1113</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50" t="s">
        <v>1114</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50" t="s">
        <v>1115</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50" t="s">
        <v>1116</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50" t="s">
        <v>1117</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50" t="s">
        <v>1118</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50" t="s">
        <v>1119</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50" t="s">
        <v>1120</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50" t="s">
        <v>1121</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50" t="s">
        <v>1122</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48"/>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54" t="s">
        <v>1123</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48"/>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54" t="s">
        <v>1124</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5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54" t="s">
        <v>1125</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50"/>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50" t="s">
        <v>1126</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50" t="s">
        <v>1127</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50" t="s">
        <v>1128</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50" t="s">
        <v>1129</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50" t="s">
        <v>1130</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50" t="s">
        <v>1131</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50" t="s">
        <v>1132</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50" t="s">
        <v>1133</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50" t="s">
        <v>1134</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50" t="s">
        <v>1135</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50" t="s">
        <v>1136</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50" t="s">
        <v>1137</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50" t="s">
        <v>1138</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50" t="s">
        <v>1139</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50" t="s">
        <v>1140</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50" t="s">
        <v>1141</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50" t="s">
        <v>1142</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50" t="s">
        <v>1143</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50" t="s">
        <v>1144</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50" t="s">
        <v>1145</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50" t="s">
        <v>1146</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50" t="s">
        <v>1147</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50"/>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50" t="s">
        <v>1148</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50" t="s">
        <v>1149</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50" t="s">
        <v>1150</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50" t="s">
        <v>1151</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50"/>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50" t="s">
        <v>1152</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48"/>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50" t="s">
        <v>1153</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50" t="s">
        <v>1154</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50" t="s">
        <v>1155</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50" t="s">
        <v>1156</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50" t="s">
        <v>1157</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50" t="s">
        <v>1158</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50" t="s">
        <v>1159</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50" t="s">
        <v>1160</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50" t="s">
        <v>1161</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50" t="s">
        <v>1162</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50" t="s">
        <v>1163</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56"/>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56"/>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57" t="s">
        <v>1164</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56"/>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50" t="s">
        <v>1165</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50"/>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50" t="s">
        <v>1166</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48"/>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50" t="s">
        <v>1167</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48"/>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50" t="s">
        <v>1168</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48"/>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50" t="s">
        <v>1169</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48"/>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50" t="s">
        <v>1170</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48"/>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50" t="s">
        <v>1171</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48"/>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50" t="s">
        <v>1172</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48"/>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50" t="s">
        <v>1173</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48"/>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50" t="s">
        <v>729</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50"/>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48" t="s">
        <v>1174</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48" t="s">
        <v>1175</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48" t="s">
        <v>1176</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48" t="s">
        <v>1177</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48" t="s">
        <v>1178</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48" t="s">
        <v>1179</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48" t="s">
        <v>1180</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48" t="s">
        <v>1181</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48" t="s">
        <v>1182</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48"/>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50" t="s">
        <v>1183</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48"/>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50" t="s">
        <v>1184</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58"/>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58"/>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58"/>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58"/>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58"/>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58"/>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58"/>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58"/>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58"/>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58"/>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58"/>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58"/>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58"/>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58"/>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58"/>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58"/>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58"/>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58"/>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58"/>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58"/>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58"/>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58"/>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58"/>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58"/>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58"/>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58"/>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58"/>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58"/>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58"/>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58"/>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58"/>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58"/>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58"/>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58"/>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58"/>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58"/>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58"/>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58"/>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58"/>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58"/>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58"/>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58"/>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58"/>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58"/>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58"/>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58"/>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58"/>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58"/>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58"/>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58"/>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58"/>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58"/>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58"/>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58"/>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58"/>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58"/>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58"/>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58"/>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58"/>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58"/>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58"/>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58"/>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58"/>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58"/>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58"/>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58"/>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58"/>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58"/>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58"/>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58"/>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58"/>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58"/>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58"/>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58"/>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58"/>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58"/>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58"/>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58"/>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58"/>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58"/>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58"/>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58"/>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58"/>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58"/>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58"/>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58"/>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58"/>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58"/>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58"/>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58"/>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58"/>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58"/>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58"/>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58"/>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58"/>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58"/>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58"/>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58"/>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58"/>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58"/>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58"/>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58"/>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58"/>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58"/>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58"/>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58"/>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58"/>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58"/>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58"/>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58"/>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58"/>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58"/>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58"/>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58"/>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58"/>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58"/>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58"/>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58"/>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58"/>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58"/>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58"/>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58"/>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58"/>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58"/>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58"/>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58"/>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58"/>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58"/>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58"/>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58"/>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58"/>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58"/>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58"/>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58"/>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58"/>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58"/>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58"/>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58"/>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58"/>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58"/>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58"/>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58"/>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58"/>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58"/>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58"/>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58"/>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58"/>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58"/>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58"/>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58"/>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58"/>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58"/>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58"/>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58"/>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58"/>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58"/>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58"/>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58"/>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58"/>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58"/>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58"/>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58"/>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58"/>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58"/>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58"/>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58"/>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58"/>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58"/>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58"/>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58"/>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58"/>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58"/>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58"/>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58"/>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58"/>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58"/>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58"/>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58"/>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58"/>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58"/>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58"/>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58"/>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58"/>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58"/>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58"/>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58"/>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58"/>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58"/>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58"/>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58"/>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58"/>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58"/>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58"/>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58"/>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58"/>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58"/>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58"/>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58"/>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58"/>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58"/>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58"/>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58"/>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58"/>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58"/>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58"/>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58"/>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58"/>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58"/>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58"/>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58"/>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58"/>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58"/>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58"/>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58"/>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58"/>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58"/>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58"/>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58"/>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58"/>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58"/>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58"/>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58"/>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58"/>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58"/>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58"/>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58"/>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58"/>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58"/>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58"/>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58"/>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58"/>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58"/>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58"/>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58"/>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58"/>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58"/>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58"/>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58"/>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58"/>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58"/>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58"/>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58"/>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58"/>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58"/>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58"/>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58"/>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58"/>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58"/>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58"/>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58"/>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58"/>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58"/>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58"/>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58"/>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58"/>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58"/>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58"/>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58"/>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58"/>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58"/>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58"/>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58"/>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58"/>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58"/>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58"/>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58"/>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58"/>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58"/>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58"/>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58"/>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58"/>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58"/>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58"/>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58"/>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58"/>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58"/>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58"/>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58"/>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58"/>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58"/>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58"/>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58"/>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58"/>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58"/>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58"/>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58"/>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58"/>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58"/>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58"/>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58"/>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58"/>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58"/>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58"/>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58"/>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58"/>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58"/>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58"/>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58"/>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58"/>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58"/>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58"/>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58"/>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58"/>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58"/>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58"/>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58"/>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58"/>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58"/>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58"/>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58"/>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58"/>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58"/>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58"/>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58"/>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58"/>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58"/>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58"/>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58"/>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58"/>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58"/>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58"/>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58"/>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58"/>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58"/>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58"/>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58"/>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58"/>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58"/>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58"/>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58"/>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58"/>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58"/>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58"/>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58"/>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58"/>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58"/>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58"/>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58"/>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58"/>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58"/>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58"/>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58"/>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58"/>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58"/>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58"/>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58"/>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58"/>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58"/>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58"/>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58"/>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58"/>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58"/>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58"/>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58"/>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58"/>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58"/>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58"/>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58"/>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58"/>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58"/>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58"/>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58"/>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58"/>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58"/>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58"/>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58"/>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58"/>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58"/>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58"/>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58"/>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58"/>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58"/>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58"/>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58"/>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58"/>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58"/>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58"/>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58"/>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58"/>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58"/>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58"/>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58"/>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58"/>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58"/>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58"/>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58"/>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58"/>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58"/>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58"/>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58"/>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58"/>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58"/>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58"/>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58"/>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58"/>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58"/>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58"/>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58"/>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58"/>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58"/>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58"/>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58"/>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58"/>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58"/>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58"/>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58"/>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58"/>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58"/>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58"/>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58"/>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58"/>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58"/>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58"/>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58"/>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58"/>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58"/>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58"/>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58"/>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58"/>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58"/>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58"/>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58"/>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58"/>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58"/>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58"/>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58"/>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58"/>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58"/>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58"/>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58"/>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58"/>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58"/>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58"/>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58"/>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58"/>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58"/>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58"/>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58"/>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58"/>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58"/>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58"/>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58"/>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58"/>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58"/>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58"/>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58"/>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58"/>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58"/>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58"/>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58"/>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58"/>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58"/>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58"/>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58"/>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58"/>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58"/>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58"/>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58"/>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58"/>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58"/>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58"/>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58"/>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58"/>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58"/>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58"/>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58"/>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58"/>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58"/>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58"/>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58"/>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58"/>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58"/>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58"/>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58"/>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58"/>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58"/>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58"/>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58"/>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58"/>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58"/>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58"/>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58"/>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58"/>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58"/>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58"/>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58"/>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58"/>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58"/>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58"/>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58"/>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58"/>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58"/>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58"/>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58"/>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58"/>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58"/>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58"/>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58"/>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58"/>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58"/>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58"/>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58"/>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58"/>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58"/>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58"/>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58"/>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58"/>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58"/>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58"/>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58"/>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58"/>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58"/>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58"/>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58"/>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58"/>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58"/>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58"/>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58"/>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58"/>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58"/>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58"/>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58"/>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58"/>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58"/>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58"/>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58"/>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58"/>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58"/>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58"/>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58"/>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58"/>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58"/>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58"/>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58"/>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58"/>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58"/>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58"/>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58"/>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58"/>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58"/>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58"/>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58"/>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58"/>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58"/>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58"/>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58"/>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58"/>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58"/>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58"/>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58"/>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58"/>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58"/>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58"/>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58"/>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58"/>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58"/>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58"/>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58"/>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58"/>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58"/>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58"/>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58"/>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58"/>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58"/>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58"/>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58"/>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58"/>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58"/>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58"/>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58"/>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58"/>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58"/>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58"/>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58"/>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58"/>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58"/>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58"/>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58"/>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58"/>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58"/>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58"/>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58"/>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58"/>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58"/>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58"/>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58"/>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58"/>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58"/>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58"/>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58"/>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58"/>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58"/>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58"/>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58"/>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58"/>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58"/>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58"/>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58"/>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58"/>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58"/>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58"/>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58"/>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58"/>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58"/>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58"/>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58"/>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58"/>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58"/>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58"/>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58"/>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58"/>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58"/>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58"/>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58"/>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58"/>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58"/>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58"/>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58"/>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58"/>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58"/>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58"/>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58"/>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58"/>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58"/>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58"/>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58"/>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58"/>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58"/>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58"/>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58"/>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58"/>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58"/>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58"/>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58"/>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58"/>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58"/>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58"/>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58"/>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58"/>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58"/>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58"/>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58"/>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58"/>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58"/>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58"/>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58"/>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58"/>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58"/>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58"/>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58"/>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58"/>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58"/>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58"/>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58"/>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58"/>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58"/>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58"/>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58"/>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58"/>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58"/>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58"/>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58"/>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58"/>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58"/>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58"/>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58"/>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58"/>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58"/>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58"/>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58"/>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58"/>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58"/>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58"/>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58"/>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58"/>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58"/>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58"/>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58"/>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58"/>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58"/>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58"/>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58"/>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58"/>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58"/>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58"/>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58"/>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58"/>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58"/>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58"/>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58"/>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58"/>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58"/>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58"/>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58"/>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58"/>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58"/>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58"/>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58"/>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58"/>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58"/>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58"/>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58"/>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58"/>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58"/>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58"/>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58"/>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58"/>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58"/>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58"/>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58"/>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58"/>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58"/>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58"/>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58"/>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58"/>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58"/>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58"/>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58"/>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58"/>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58"/>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58"/>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58"/>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58"/>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58"/>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58"/>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58"/>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58"/>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58"/>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58"/>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58"/>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58"/>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58"/>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58"/>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58"/>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58"/>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58"/>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58"/>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58"/>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58"/>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58"/>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58"/>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58"/>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58"/>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58"/>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58"/>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58"/>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58"/>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58"/>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58"/>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58"/>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58"/>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58"/>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58"/>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58"/>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58"/>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58"/>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58"/>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58"/>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58"/>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58"/>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58"/>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58"/>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58"/>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58"/>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58"/>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58"/>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58"/>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58"/>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58"/>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58"/>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58"/>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58"/>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58"/>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58"/>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58"/>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58"/>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58"/>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58"/>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58"/>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58"/>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58"/>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58"/>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58"/>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58"/>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58"/>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58"/>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58"/>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58"/>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58"/>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58"/>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58"/>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58"/>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58"/>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58"/>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58"/>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58"/>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58"/>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58"/>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58"/>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58"/>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58"/>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58"/>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58"/>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58"/>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58"/>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58"/>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58"/>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58"/>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58"/>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58"/>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58"/>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58"/>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58"/>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58"/>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58"/>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58"/>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58"/>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90" zoomScaleNormal="90" workbookViewId="0">
      <selection activeCell="F21" sqref="F21"/>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316" t="s">
        <v>87</v>
      </c>
      <c r="B1" s="317"/>
      <c r="C1" s="317"/>
      <c r="D1" s="317"/>
      <c r="E1" s="317"/>
      <c r="F1" s="317"/>
      <c r="G1" s="317"/>
      <c r="H1" s="317"/>
    </row>
    <row r="2" spans="1:8" ht="12.75" customHeight="1">
      <c r="A2" s="2"/>
    </row>
    <row r="3" spans="1:8" ht="14.25" customHeight="1">
      <c r="A3" s="4" t="s">
        <v>88</v>
      </c>
      <c r="B3" s="330" t="s">
        <v>89</v>
      </c>
      <c r="C3" s="319"/>
      <c r="D3" s="319"/>
      <c r="E3" s="319"/>
      <c r="F3" s="319"/>
      <c r="G3" s="319"/>
      <c r="H3" s="319"/>
    </row>
    <row r="4" spans="1:8" ht="26.25" customHeight="1">
      <c r="A4" s="4"/>
      <c r="B4" s="334" t="s">
        <v>90</v>
      </c>
      <c r="C4" s="319"/>
      <c r="D4" s="319"/>
      <c r="E4" s="319"/>
      <c r="F4" s="319"/>
      <c r="G4" s="319"/>
      <c r="H4" s="319"/>
    </row>
    <row r="5" spans="1:8" ht="13.5" customHeight="1">
      <c r="A5" s="4"/>
      <c r="B5" s="335" t="s">
        <v>91</v>
      </c>
      <c r="C5" s="319"/>
      <c r="D5" s="319"/>
      <c r="E5" s="319"/>
      <c r="F5" s="319"/>
      <c r="G5" s="319"/>
      <c r="H5" s="319"/>
    </row>
    <row r="6" spans="1:8" ht="13.5" customHeight="1">
      <c r="A6" s="4"/>
      <c r="B6" s="335" t="s">
        <v>92</v>
      </c>
      <c r="C6" s="319"/>
      <c r="D6" s="319"/>
      <c r="E6" s="319"/>
      <c r="F6" s="319"/>
      <c r="G6" s="319"/>
      <c r="H6" s="319"/>
    </row>
    <row r="7" spans="1:8" ht="14.25" customHeight="1">
      <c r="A7" s="4"/>
      <c r="B7" s="335" t="s">
        <v>93</v>
      </c>
      <c r="C7" s="319"/>
      <c r="D7" s="319"/>
      <c r="E7" s="319"/>
      <c r="F7" s="319"/>
      <c r="G7" s="319"/>
      <c r="H7" s="319"/>
    </row>
    <row r="8" spans="1:8" ht="18" customHeight="1">
      <c r="A8" s="4"/>
      <c r="B8" s="335" t="s">
        <v>94</v>
      </c>
      <c r="C8" s="319"/>
      <c r="D8" s="319"/>
      <c r="E8" s="319"/>
      <c r="F8" s="319"/>
      <c r="G8" s="319"/>
      <c r="H8" s="319"/>
    </row>
    <row r="9" spans="1:8" ht="12.75" customHeight="1">
      <c r="A9" s="4"/>
      <c r="B9" s="352"/>
      <c r="C9" s="351" t="s">
        <v>95</v>
      </c>
      <c r="D9" s="325"/>
      <c r="E9" s="326"/>
      <c r="F9" s="351" t="s">
        <v>96</v>
      </c>
      <c r="G9" s="325"/>
      <c r="H9" s="326"/>
    </row>
    <row r="10" spans="1:8" ht="12.75" customHeight="1">
      <c r="A10" s="4"/>
      <c r="B10" s="338"/>
      <c r="C10" s="33" t="s">
        <v>97</v>
      </c>
      <c r="D10" s="34" t="s">
        <v>98</v>
      </c>
      <c r="E10" s="35" t="s">
        <v>99</v>
      </c>
      <c r="F10" s="33" t="s">
        <v>97</v>
      </c>
      <c r="G10" s="34" t="s">
        <v>98</v>
      </c>
      <c r="H10" s="35" t="s">
        <v>99</v>
      </c>
    </row>
    <row r="11" spans="1:8" ht="12.75" customHeight="1">
      <c r="A11" s="4"/>
      <c r="B11" s="36" t="s">
        <v>100</v>
      </c>
      <c r="C11" s="37"/>
      <c r="D11" s="37"/>
      <c r="E11" s="37"/>
      <c r="F11" s="37"/>
      <c r="G11" s="37"/>
      <c r="H11" s="37"/>
    </row>
    <row r="12" spans="1:8" ht="28.5" customHeight="1">
      <c r="A12" s="4"/>
      <c r="B12" s="38" t="s">
        <v>101</v>
      </c>
      <c r="C12" s="260">
        <v>694</v>
      </c>
      <c r="D12" s="39">
        <v>540</v>
      </c>
      <c r="E12" s="39">
        <v>0</v>
      </c>
      <c r="F12" s="39">
        <v>7</v>
      </c>
      <c r="G12" s="39">
        <v>15</v>
      </c>
      <c r="H12" s="39">
        <v>0</v>
      </c>
    </row>
    <row r="13" spans="1:8" ht="12.75" customHeight="1">
      <c r="A13" s="4"/>
      <c r="B13" s="40" t="s">
        <v>102</v>
      </c>
      <c r="C13" s="39">
        <v>337</v>
      </c>
      <c r="D13" s="39">
        <v>272</v>
      </c>
      <c r="E13" s="39">
        <v>0</v>
      </c>
      <c r="F13" s="39">
        <v>85</v>
      </c>
      <c r="G13" s="39">
        <v>84</v>
      </c>
      <c r="H13" s="39">
        <v>0</v>
      </c>
    </row>
    <row r="14" spans="1:8" ht="12.75" customHeight="1">
      <c r="A14" s="4"/>
      <c r="B14" s="40" t="s">
        <v>103</v>
      </c>
      <c r="C14" s="39">
        <v>2307</v>
      </c>
      <c r="D14" s="39">
        <v>1926</v>
      </c>
      <c r="E14" s="39">
        <v>0</v>
      </c>
      <c r="F14" s="39">
        <v>661</v>
      </c>
      <c r="G14" s="39">
        <v>572</v>
      </c>
      <c r="H14" s="39">
        <v>0</v>
      </c>
    </row>
    <row r="15" spans="1:8" ht="12.75" customHeight="1">
      <c r="A15" s="4"/>
      <c r="B15" s="41" t="s">
        <v>104</v>
      </c>
      <c r="C15" s="42">
        <v>3338</v>
      </c>
      <c r="D15" s="42">
        <v>2738</v>
      </c>
      <c r="E15" s="42">
        <v>0</v>
      </c>
      <c r="F15" s="42">
        <v>753</v>
      </c>
      <c r="G15" s="42">
        <v>671</v>
      </c>
      <c r="H15" s="42">
        <v>0</v>
      </c>
    </row>
    <row r="16" spans="1:8" ht="30.75" customHeight="1">
      <c r="A16" s="4"/>
      <c r="B16" s="38" t="s">
        <v>105</v>
      </c>
      <c r="C16" s="39">
        <v>2</v>
      </c>
      <c r="D16" s="39">
        <v>2</v>
      </c>
      <c r="E16" s="39">
        <v>0</v>
      </c>
      <c r="F16" s="39">
        <v>93</v>
      </c>
      <c r="G16" s="39">
        <v>68</v>
      </c>
      <c r="H16" s="39">
        <v>0</v>
      </c>
    </row>
    <row r="17" spans="1:8" ht="12.75" customHeight="1">
      <c r="A17" s="4"/>
      <c r="B17" s="41" t="s">
        <v>106</v>
      </c>
      <c r="C17" s="42">
        <v>3340</v>
      </c>
      <c r="D17" s="42">
        <v>2740</v>
      </c>
      <c r="E17" s="42">
        <v>0</v>
      </c>
      <c r="F17" s="42">
        <v>846</v>
      </c>
      <c r="G17" s="42">
        <v>739</v>
      </c>
      <c r="H17" s="42">
        <v>0</v>
      </c>
    </row>
    <row r="18" spans="1:8" ht="12.75" customHeight="1">
      <c r="A18" s="4"/>
      <c r="B18" s="36" t="s">
        <v>107</v>
      </c>
      <c r="C18" s="43"/>
      <c r="D18" s="43"/>
      <c r="E18" s="43"/>
      <c r="F18" s="43"/>
      <c r="G18" s="43"/>
      <c r="H18" s="43"/>
    </row>
    <row r="19" spans="1:8" ht="12.75" customHeight="1">
      <c r="A19" s="4"/>
      <c r="B19" s="40" t="s">
        <v>108</v>
      </c>
      <c r="C19" s="44">
        <v>83</v>
      </c>
      <c r="D19" s="44">
        <v>125</v>
      </c>
      <c r="E19" s="44">
        <v>0</v>
      </c>
      <c r="F19" s="44">
        <v>112</v>
      </c>
      <c r="G19" s="44">
        <v>232</v>
      </c>
      <c r="H19" s="44">
        <v>0</v>
      </c>
    </row>
    <row r="20" spans="1:8" ht="12.75" customHeight="1">
      <c r="A20" s="4"/>
      <c r="B20" s="40" t="s">
        <v>103</v>
      </c>
      <c r="C20" s="44">
        <v>83</v>
      </c>
      <c r="D20" s="44">
        <v>178</v>
      </c>
      <c r="E20" s="44">
        <v>0</v>
      </c>
      <c r="F20" s="44">
        <v>315</v>
      </c>
      <c r="G20" s="44">
        <v>571</v>
      </c>
      <c r="H20" s="44">
        <v>0</v>
      </c>
    </row>
    <row r="21" spans="1:8" ht="24.75" customHeight="1">
      <c r="A21" s="4"/>
      <c r="B21" s="38" t="s">
        <v>109</v>
      </c>
      <c r="C21" s="44">
        <v>1</v>
      </c>
      <c r="D21" s="44">
        <v>0</v>
      </c>
      <c r="E21" s="44">
        <v>0</v>
      </c>
      <c r="F21" s="44">
        <v>54</v>
      </c>
      <c r="G21" s="44">
        <v>49</v>
      </c>
      <c r="H21" s="44">
        <v>0</v>
      </c>
    </row>
    <row r="22" spans="1:8" ht="12.75" customHeight="1">
      <c r="A22" s="4"/>
      <c r="B22" s="41" t="s">
        <v>110</v>
      </c>
      <c r="C22" s="45">
        <v>167</v>
      </c>
      <c r="D22" s="45">
        <v>303</v>
      </c>
      <c r="E22" s="45">
        <v>0</v>
      </c>
      <c r="F22" s="45">
        <v>481</v>
      </c>
      <c r="G22" s="45">
        <v>852</v>
      </c>
      <c r="H22" s="45">
        <v>0</v>
      </c>
    </row>
    <row r="23" spans="1:8" ht="12.75" customHeight="1">
      <c r="A23" s="4"/>
      <c r="B23" s="41" t="s">
        <v>111</v>
      </c>
      <c r="C23" s="42">
        <v>3507</v>
      </c>
      <c r="D23" s="42">
        <v>3043</v>
      </c>
      <c r="E23" s="42">
        <v>0</v>
      </c>
      <c r="F23" s="42">
        <v>1327</v>
      </c>
      <c r="G23" s="42">
        <v>1591</v>
      </c>
      <c r="H23" s="42">
        <v>0</v>
      </c>
    </row>
    <row r="24" spans="1:8" ht="12.75" customHeight="1">
      <c r="A24" s="4"/>
      <c r="B24" s="46"/>
      <c r="C24" s="47"/>
      <c r="D24" s="48"/>
      <c r="E24" s="48"/>
      <c r="F24" s="48"/>
      <c r="G24" s="48"/>
      <c r="H24" s="48"/>
    </row>
    <row r="25" spans="1:8" ht="12.75" customHeight="1">
      <c r="A25" s="4"/>
      <c r="B25" s="49" t="s">
        <v>112</v>
      </c>
      <c r="C25" s="50">
        <v>7665</v>
      </c>
      <c r="G25" s="51"/>
      <c r="H25" s="51"/>
    </row>
    <row r="26" spans="1:8" ht="12.75" customHeight="1">
      <c r="A26" s="4"/>
      <c r="B26" s="49" t="s">
        <v>113</v>
      </c>
      <c r="C26" s="291">
        <v>1803</v>
      </c>
      <c r="G26" s="51"/>
      <c r="H26" s="51"/>
    </row>
    <row r="27" spans="1:8" ht="12.75" customHeight="1">
      <c r="A27" s="4"/>
      <c r="B27" s="5" t="s">
        <v>114</v>
      </c>
      <c r="C27" s="261">
        <v>9468</v>
      </c>
      <c r="D27" s="5"/>
      <c r="E27" s="5"/>
      <c r="F27" s="5"/>
      <c r="G27" s="52"/>
      <c r="H27" s="52"/>
    </row>
    <row r="28" spans="1:8" ht="22.5" customHeight="1">
      <c r="A28" s="53" t="s">
        <v>115</v>
      </c>
      <c r="B28" s="353" t="s">
        <v>116</v>
      </c>
      <c r="C28" s="319"/>
      <c r="D28" s="319"/>
      <c r="E28" s="319"/>
      <c r="F28" s="319"/>
      <c r="G28" s="319"/>
      <c r="H28" s="319"/>
    </row>
    <row r="29" spans="1:8" ht="27.75" customHeight="1">
      <c r="A29" s="4"/>
      <c r="B29" s="334" t="s">
        <v>117</v>
      </c>
      <c r="C29" s="319"/>
      <c r="D29" s="319"/>
      <c r="E29" s="319"/>
      <c r="F29" s="319"/>
      <c r="G29" s="319"/>
      <c r="H29" s="319"/>
    </row>
    <row r="30" spans="1:8" ht="15" customHeight="1">
      <c r="A30" s="4"/>
      <c r="B30" s="334" t="s">
        <v>118</v>
      </c>
      <c r="C30" s="319"/>
      <c r="D30" s="319"/>
      <c r="E30" s="319"/>
      <c r="F30" s="319"/>
      <c r="G30" s="319"/>
      <c r="H30" s="319"/>
    </row>
    <row r="31" spans="1:8" ht="15.75" customHeight="1">
      <c r="A31" s="4"/>
      <c r="B31" s="334" t="s">
        <v>119</v>
      </c>
      <c r="C31" s="319"/>
      <c r="D31" s="319"/>
      <c r="E31" s="319"/>
      <c r="F31" s="319"/>
      <c r="G31" s="319"/>
      <c r="H31" s="319"/>
    </row>
    <row r="32" spans="1:8" ht="38.25" customHeight="1">
      <c r="A32" s="4"/>
      <c r="B32" s="334" t="s">
        <v>120</v>
      </c>
      <c r="C32" s="319"/>
      <c r="D32" s="319"/>
      <c r="E32" s="319"/>
      <c r="F32" s="319"/>
      <c r="G32" s="319"/>
      <c r="H32" s="319"/>
    </row>
    <row r="33" spans="1:8" ht="16.5" customHeight="1">
      <c r="A33" s="4"/>
      <c r="B33" s="334" t="s">
        <v>121</v>
      </c>
      <c r="C33" s="319"/>
      <c r="D33" s="319"/>
      <c r="E33" s="319"/>
      <c r="F33" s="319"/>
      <c r="G33" s="319"/>
      <c r="H33" s="319"/>
    </row>
    <row r="34" spans="1:8" ht="54.75" customHeight="1">
      <c r="A34" s="4"/>
      <c r="B34" s="334" t="s">
        <v>122</v>
      </c>
      <c r="C34" s="319"/>
      <c r="D34" s="319"/>
      <c r="E34" s="319"/>
      <c r="F34" s="319"/>
      <c r="G34" s="319"/>
      <c r="H34" s="319"/>
    </row>
    <row r="35" spans="1:8" ht="35.25" customHeight="1">
      <c r="A35" s="4"/>
      <c r="B35" s="340" t="s">
        <v>123</v>
      </c>
      <c r="C35" s="319"/>
      <c r="D35" s="319"/>
      <c r="E35" s="319"/>
      <c r="F35" s="319"/>
      <c r="G35" s="319"/>
      <c r="H35" s="319"/>
    </row>
    <row r="36" spans="1:8" ht="47.25" customHeight="1">
      <c r="A36" s="4"/>
      <c r="B36" s="334" t="s">
        <v>124</v>
      </c>
      <c r="C36" s="319"/>
      <c r="D36" s="319"/>
      <c r="E36" s="319"/>
      <c r="F36" s="319"/>
      <c r="G36" s="319"/>
      <c r="H36" s="319"/>
    </row>
    <row r="37" spans="1:8" ht="34.5" customHeight="1">
      <c r="A37" s="4"/>
      <c r="B37" s="334" t="s">
        <v>125</v>
      </c>
      <c r="C37" s="319"/>
      <c r="D37" s="319"/>
      <c r="E37" s="319"/>
      <c r="F37" s="319"/>
      <c r="G37" s="319"/>
      <c r="H37" s="319"/>
    </row>
    <row r="38" spans="1:8" ht="56.25">
      <c r="A38" s="4"/>
      <c r="B38" s="350"/>
      <c r="C38" s="326"/>
      <c r="D38" s="262" t="s">
        <v>126</v>
      </c>
      <c r="E38" s="262" t="s">
        <v>127</v>
      </c>
      <c r="F38" s="262" t="s">
        <v>128</v>
      </c>
    </row>
    <row r="39" spans="1:8" ht="12.75" customHeight="1">
      <c r="A39" s="4"/>
      <c r="B39" s="347" t="s">
        <v>129</v>
      </c>
      <c r="C39" s="326"/>
      <c r="D39" s="263">
        <v>21</v>
      </c>
      <c r="E39" s="263">
        <v>136</v>
      </c>
      <c r="F39" s="263">
        <v>140</v>
      </c>
    </row>
    <row r="40" spans="1:8" ht="12.75" customHeight="1">
      <c r="A40" s="4"/>
      <c r="B40" s="349" t="s">
        <v>130</v>
      </c>
      <c r="C40" s="326"/>
      <c r="D40" s="263">
        <v>256</v>
      </c>
      <c r="E40" s="263">
        <v>1347</v>
      </c>
      <c r="F40" s="263">
        <v>1373</v>
      </c>
    </row>
    <row r="41" spans="1:8" ht="12.75" customHeight="1">
      <c r="A41" s="4"/>
      <c r="B41" s="347" t="s">
        <v>131</v>
      </c>
      <c r="C41" s="326"/>
      <c r="D41" s="263">
        <v>187</v>
      </c>
      <c r="E41" s="263">
        <v>986</v>
      </c>
      <c r="F41" s="263">
        <v>1012</v>
      </c>
    </row>
    <row r="42" spans="1:8" ht="12.75" customHeight="1">
      <c r="A42" s="4"/>
      <c r="B42" s="347" t="s">
        <v>132</v>
      </c>
      <c r="C42" s="326"/>
      <c r="D42" s="263">
        <v>687</v>
      </c>
      <c r="E42" s="263">
        <v>4216</v>
      </c>
      <c r="F42" s="263">
        <v>4294</v>
      </c>
    </row>
    <row r="43" spans="1:8" ht="15" customHeight="1">
      <c r="A43" s="4"/>
      <c r="B43" s="347" t="s">
        <v>133</v>
      </c>
      <c r="C43" s="326"/>
      <c r="D43" s="263">
        <v>1</v>
      </c>
      <c r="E43" s="263">
        <v>7</v>
      </c>
      <c r="F43" s="263">
        <v>8</v>
      </c>
    </row>
    <row r="44" spans="1:8" ht="12.75" customHeight="1">
      <c r="A44" s="4"/>
      <c r="B44" s="347" t="s">
        <v>134</v>
      </c>
      <c r="C44" s="326"/>
      <c r="D44" s="263">
        <v>54</v>
      </c>
      <c r="E44" s="263">
        <v>397</v>
      </c>
      <c r="F44" s="263">
        <v>405</v>
      </c>
    </row>
    <row r="45" spans="1:8" ht="26.25" customHeight="1">
      <c r="A45" s="4"/>
      <c r="B45" s="347" t="s">
        <v>135</v>
      </c>
      <c r="C45" s="326"/>
      <c r="D45" s="263">
        <v>0</v>
      </c>
      <c r="E45" s="263">
        <v>6</v>
      </c>
      <c r="F45" s="263">
        <v>6</v>
      </c>
    </row>
    <row r="46" spans="1:8" ht="12.75" customHeight="1">
      <c r="A46" s="4"/>
      <c r="B46" s="347" t="s">
        <v>136</v>
      </c>
      <c r="C46" s="326"/>
      <c r="D46" s="263">
        <v>40</v>
      </c>
      <c r="E46" s="263">
        <v>262</v>
      </c>
      <c r="F46" s="263">
        <v>265</v>
      </c>
    </row>
    <row r="47" spans="1:8" ht="12.75" customHeight="1">
      <c r="A47" s="4"/>
      <c r="B47" s="347" t="s">
        <v>137</v>
      </c>
      <c r="C47" s="326"/>
      <c r="D47" s="263">
        <v>10</v>
      </c>
      <c r="E47" s="263">
        <v>143</v>
      </c>
      <c r="F47" s="263">
        <v>162</v>
      </c>
    </row>
    <row r="48" spans="1:8" ht="12.75" customHeight="1">
      <c r="A48" s="4"/>
      <c r="B48" s="348" t="s">
        <v>138</v>
      </c>
      <c r="C48" s="326"/>
      <c r="D48" s="265">
        <f>SUM(D39:D47)</f>
        <v>1256</v>
      </c>
      <c r="E48" s="265">
        <f t="shared" ref="E48:F48" si="0">SUM(E39:E47)</f>
        <v>7500</v>
      </c>
      <c r="F48" s="265">
        <f t="shared" si="0"/>
        <v>7665</v>
      </c>
    </row>
    <row r="49" spans="1:28" ht="12.75" customHeight="1">
      <c r="A49" s="2"/>
    </row>
    <row r="50" spans="1:28" ht="12.75" customHeight="1">
      <c r="A50" s="2"/>
      <c r="B50" s="54" t="s">
        <v>139</v>
      </c>
    </row>
    <row r="51" spans="1:28" ht="12.75" customHeight="1">
      <c r="A51" s="4" t="s">
        <v>140</v>
      </c>
      <c r="B51" s="5" t="s">
        <v>141</v>
      </c>
      <c r="G51" s="55"/>
      <c r="H51" s="55"/>
    </row>
    <row r="52" spans="1:28" ht="12.75" customHeight="1">
      <c r="A52" s="4"/>
      <c r="B52" s="1" t="s">
        <v>142</v>
      </c>
      <c r="C52" s="56">
        <v>2</v>
      </c>
      <c r="G52" s="55"/>
      <c r="H52" s="55"/>
    </row>
    <row r="53" spans="1:28" ht="12.75" customHeight="1">
      <c r="A53" s="4"/>
      <c r="B53" s="1" t="s">
        <v>143</v>
      </c>
      <c r="C53" s="56"/>
      <c r="G53" s="55"/>
      <c r="H53" s="55"/>
    </row>
    <row r="54" spans="1:28" ht="12.75" customHeight="1">
      <c r="A54" s="4"/>
      <c r="B54" s="1" t="s">
        <v>144</v>
      </c>
      <c r="C54" s="292">
        <v>1624</v>
      </c>
      <c r="G54" s="55"/>
      <c r="H54" s="55"/>
    </row>
    <row r="55" spans="1:28" ht="12.75" customHeight="1">
      <c r="A55" s="4"/>
      <c r="B55" s="1" t="s">
        <v>145</v>
      </c>
      <c r="C55" s="56">
        <v>30</v>
      </c>
      <c r="G55" s="55"/>
      <c r="H55" s="55"/>
    </row>
    <row r="56" spans="1:28" ht="12.75" customHeight="1">
      <c r="A56" s="4"/>
      <c r="B56" s="1" t="s">
        <v>146</v>
      </c>
      <c r="C56" s="56">
        <v>492</v>
      </c>
      <c r="G56" s="55"/>
      <c r="H56" s="55"/>
    </row>
    <row r="57" spans="1:28" ht="12.75" customHeight="1">
      <c r="A57" s="4"/>
      <c r="B57" s="1" t="s">
        <v>147</v>
      </c>
      <c r="C57" s="56">
        <v>111</v>
      </c>
      <c r="G57" s="55"/>
      <c r="H57" s="55"/>
    </row>
    <row r="58" spans="1:28" ht="29.25" customHeight="1">
      <c r="A58" s="4"/>
      <c r="B58" s="17" t="s">
        <v>148</v>
      </c>
      <c r="C58" s="56">
        <v>14</v>
      </c>
      <c r="G58" s="55"/>
      <c r="H58" s="55"/>
    </row>
    <row r="59" spans="1:28" ht="24.75" customHeight="1">
      <c r="A59" s="4"/>
      <c r="B59" s="17" t="s">
        <v>149</v>
      </c>
      <c r="C59" s="56">
        <v>29</v>
      </c>
      <c r="G59" s="55"/>
      <c r="H59" s="55"/>
    </row>
    <row r="60" spans="1:28" ht="12.75" customHeight="1">
      <c r="A60" s="4"/>
      <c r="B60" s="1" t="s">
        <v>150</v>
      </c>
      <c r="C60" s="56"/>
      <c r="G60" s="55"/>
      <c r="H60" s="55"/>
    </row>
    <row r="61" spans="1:28" ht="22.5" customHeight="1">
      <c r="A61" s="2"/>
      <c r="B61" s="57" t="s">
        <v>151</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34" t="s">
        <v>152</v>
      </c>
      <c r="C62" s="319"/>
      <c r="D62" s="319"/>
      <c r="E62" s="319"/>
      <c r="F62" s="319"/>
      <c r="G62" s="319"/>
      <c r="H62" s="319"/>
      <c r="I62" s="1"/>
      <c r="J62" s="1"/>
      <c r="K62" s="1"/>
      <c r="L62" s="1"/>
      <c r="M62" s="1"/>
      <c r="N62" s="1"/>
      <c r="O62" s="1"/>
      <c r="P62" s="1"/>
      <c r="Q62" s="1"/>
      <c r="R62" s="1"/>
      <c r="S62" s="1"/>
      <c r="T62" s="1"/>
      <c r="U62" s="1"/>
      <c r="V62" s="1"/>
      <c r="W62" s="1"/>
      <c r="X62" s="1"/>
      <c r="Y62" s="1"/>
      <c r="Z62" s="1"/>
      <c r="AA62" s="1"/>
      <c r="AB62" s="1"/>
    </row>
    <row r="63" spans="1:28" ht="46.5" customHeight="1">
      <c r="A63" s="2"/>
      <c r="B63" s="334" t="s">
        <v>153</v>
      </c>
      <c r="C63" s="319"/>
      <c r="D63" s="319"/>
      <c r="E63" s="319"/>
      <c r="F63" s="319"/>
      <c r="G63" s="319"/>
      <c r="H63" s="319"/>
      <c r="I63" s="1"/>
      <c r="J63" s="1"/>
      <c r="K63" s="1"/>
      <c r="L63" s="1"/>
      <c r="M63" s="1"/>
      <c r="N63" s="1"/>
      <c r="O63" s="1"/>
      <c r="P63" s="1"/>
      <c r="Q63" s="1"/>
      <c r="R63" s="1"/>
      <c r="S63" s="1"/>
      <c r="T63" s="1"/>
      <c r="U63" s="1"/>
      <c r="V63" s="1"/>
      <c r="W63" s="1"/>
      <c r="X63" s="1"/>
      <c r="Y63" s="1"/>
      <c r="Z63" s="1"/>
      <c r="AA63" s="1"/>
      <c r="AB63" s="1"/>
    </row>
    <row r="64" spans="1:28" ht="54.75" customHeight="1">
      <c r="A64" s="2"/>
      <c r="B64" s="334" t="s">
        <v>154</v>
      </c>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row>
    <row r="65" spans="1:28" ht="54.75" customHeight="1">
      <c r="A65" s="2"/>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row>
    <row r="66" spans="1:28" ht="41.25" customHeight="1">
      <c r="A66" s="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row>
    <row r="67" spans="1:28" ht="27.75" customHeight="1">
      <c r="A67" s="2"/>
      <c r="B67" s="342" t="s">
        <v>155</v>
      </c>
      <c r="C67" s="319"/>
      <c r="D67" s="319"/>
      <c r="E67" s="319"/>
      <c r="F67" s="319"/>
      <c r="G67" s="58"/>
      <c r="H67" s="58"/>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18" t="s">
        <v>156</v>
      </c>
      <c r="C68" s="319"/>
      <c r="D68" s="319"/>
      <c r="E68" s="319"/>
      <c r="F68" s="319"/>
      <c r="G68" s="319"/>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41" t="s">
        <v>157</v>
      </c>
      <c r="C69" s="313"/>
      <c r="D69" s="313"/>
      <c r="E69" s="313"/>
      <c r="F69" s="313"/>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43"/>
      <c r="C70" s="337" t="s">
        <v>158</v>
      </c>
      <c r="D70" s="337" t="s">
        <v>159</v>
      </c>
      <c r="E70" s="337" t="s">
        <v>160</v>
      </c>
      <c r="F70" s="337" t="s">
        <v>161</v>
      </c>
      <c r="G70" s="32"/>
      <c r="H70" s="32"/>
      <c r="I70" s="32"/>
      <c r="J70" s="32"/>
      <c r="K70" s="32"/>
      <c r="L70" s="32"/>
      <c r="M70" s="32"/>
      <c r="N70" s="32"/>
      <c r="O70" s="32"/>
      <c r="P70" s="32"/>
      <c r="Q70" s="32"/>
      <c r="R70" s="32"/>
      <c r="S70" s="32"/>
      <c r="T70" s="32"/>
      <c r="U70" s="32"/>
      <c r="V70" s="32"/>
    </row>
    <row r="71" spans="1:28" ht="24" customHeight="1">
      <c r="A71" s="2"/>
      <c r="B71" s="338"/>
      <c r="C71" s="338"/>
      <c r="D71" s="338"/>
      <c r="E71" s="338"/>
      <c r="F71" s="338"/>
      <c r="G71" s="32"/>
      <c r="H71" s="32"/>
      <c r="I71" s="32"/>
      <c r="J71" s="32"/>
      <c r="K71" s="32"/>
      <c r="L71" s="32"/>
      <c r="M71" s="32"/>
      <c r="N71" s="32"/>
      <c r="O71" s="32"/>
      <c r="P71" s="32"/>
      <c r="Q71" s="32"/>
      <c r="R71" s="32"/>
      <c r="S71" s="32"/>
      <c r="T71" s="32"/>
      <c r="U71" s="32"/>
      <c r="V71" s="32"/>
      <c r="W71" s="32"/>
      <c r="X71" s="32"/>
      <c r="Y71" s="32"/>
      <c r="Z71" s="32"/>
    </row>
    <row r="72" spans="1:28" ht="51.75" customHeight="1">
      <c r="A72" s="59" t="s">
        <v>162</v>
      </c>
      <c r="B72" s="60" t="s">
        <v>163</v>
      </c>
      <c r="C72" s="67">
        <v>398</v>
      </c>
      <c r="D72" s="67">
        <v>341</v>
      </c>
      <c r="E72" s="67">
        <v>519</v>
      </c>
      <c r="F72" s="11">
        <f t="shared" ref="F72:F77" si="1">SUM(C72:E72)</f>
        <v>1258</v>
      </c>
      <c r="G72" s="32"/>
      <c r="H72" s="32"/>
      <c r="I72" s="32"/>
      <c r="J72" s="32"/>
      <c r="K72" s="32"/>
      <c r="L72" s="32"/>
      <c r="M72" s="32"/>
      <c r="N72" s="32"/>
      <c r="O72" s="32"/>
      <c r="P72" s="32"/>
      <c r="Q72" s="32"/>
      <c r="R72" s="32"/>
      <c r="S72" s="32"/>
      <c r="T72" s="32"/>
      <c r="U72" s="32"/>
      <c r="V72" s="32"/>
      <c r="W72" s="32"/>
      <c r="X72" s="32"/>
      <c r="Y72" s="32"/>
      <c r="Z72" s="32"/>
    </row>
    <row r="73" spans="1:28" ht="119.25" customHeight="1">
      <c r="A73" s="59" t="s">
        <v>164</v>
      </c>
      <c r="B73" s="61" t="s">
        <v>165</v>
      </c>
      <c r="C73" s="67">
        <v>2</v>
      </c>
      <c r="D73" s="67">
        <v>2</v>
      </c>
      <c r="E73" s="67">
        <v>1</v>
      </c>
      <c r="F73" s="11">
        <f t="shared" si="1"/>
        <v>5</v>
      </c>
      <c r="G73" s="32"/>
      <c r="H73" s="32"/>
      <c r="I73" s="32"/>
      <c r="J73" s="32"/>
      <c r="K73" s="32"/>
      <c r="L73" s="32"/>
      <c r="M73" s="32"/>
      <c r="N73" s="32"/>
      <c r="O73" s="32"/>
      <c r="P73" s="32"/>
      <c r="Q73" s="32"/>
      <c r="R73" s="32"/>
      <c r="S73" s="32"/>
      <c r="T73" s="32"/>
      <c r="U73" s="32"/>
      <c r="V73" s="32"/>
      <c r="W73" s="32"/>
      <c r="X73" s="32"/>
      <c r="Y73" s="32"/>
      <c r="Z73" s="32"/>
    </row>
    <row r="74" spans="1:28" ht="27.75" customHeight="1">
      <c r="A74" s="59" t="s">
        <v>166</v>
      </c>
      <c r="B74" s="60" t="s">
        <v>167</v>
      </c>
      <c r="C74" s="11">
        <v>396</v>
      </c>
      <c r="D74" s="11">
        <v>339</v>
      </c>
      <c r="E74" s="11">
        <v>518</v>
      </c>
      <c r="F74" s="11">
        <f t="shared" si="1"/>
        <v>1253</v>
      </c>
      <c r="G74" s="32"/>
      <c r="H74" s="32"/>
      <c r="I74" s="32"/>
      <c r="J74" s="32"/>
      <c r="K74" s="32"/>
      <c r="L74" s="32"/>
      <c r="M74" s="32"/>
      <c r="N74" s="32"/>
      <c r="O74" s="32"/>
      <c r="P74" s="32"/>
      <c r="Q74" s="32"/>
      <c r="R74" s="32"/>
      <c r="S74" s="32"/>
      <c r="T74" s="32"/>
      <c r="U74" s="32"/>
      <c r="V74" s="32"/>
      <c r="W74" s="32"/>
      <c r="X74" s="32"/>
      <c r="Y74" s="32"/>
      <c r="Z74" s="32"/>
    </row>
    <row r="75" spans="1:28" ht="51.75" customHeight="1">
      <c r="A75" s="59" t="s">
        <v>168</v>
      </c>
      <c r="B75" s="62" t="s">
        <v>169</v>
      </c>
      <c r="C75" s="67">
        <v>108</v>
      </c>
      <c r="D75" s="67">
        <v>106</v>
      </c>
      <c r="E75" s="67">
        <v>173</v>
      </c>
      <c r="F75" s="11">
        <f t="shared" si="1"/>
        <v>387</v>
      </c>
      <c r="G75" s="32"/>
      <c r="H75" s="32"/>
      <c r="I75" s="32"/>
      <c r="J75" s="32"/>
      <c r="K75" s="32"/>
      <c r="L75" s="32"/>
      <c r="M75" s="32"/>
      <c r="N75" s="32"/>
      <c r="O75" s="32"/>
      <c r="P75" s="32"/>
      <c r="Q75" s="32"/>
      <c r="R75" s="32"/>
      <c r="S75" s="32"/>
      <c r="T75" s="32"/>
      <c r="U75" s="32"/>
      <c r="V75" s="32"/>
      <c r="W75" s="32"/>
      <c r="X75" s="32"/>
      <c r="Y75" s="32"/>
      <c r="Z75" s="32"/>
    </row>
    <row r="76" spans="1:28" ht="63.75" customHeight="1">
      <c r="A76" s="59" t="s">
        <v>170</v>
      </c>
      <c r="B76" s="62" t="s">
        <v>171</v>
      </c>
      <c r="C76" s="67">
        <v>58</v>
      </c>
      <c r="D76" s="67">
        <v>62</v>
      </c>
      <c r="E76" s="67">
        <v>91</v>
      </c>
      <c r="F76" s="11">
        <f t="shared" si="1"/>
        <v>211</v>
      </c>
      <c r="G76" s="32"/>
      <c r="H76" s="32"/>
      <c r="I76" s="32"/>
      <c r="J76" s="32"/>
      <c r="K76" s="32"/>
      <c r="L76" s="32"/>
      <c r="M76" s="32"/>
      <c r="N76" s="32"/>
      <c r="O76" s="32"/>
      <c r="P76" s="32"/>
      <c r="Q76" s="32"/>
      <c r="R76" s="32"/>
      <c r="S76" s="32"/>
      <c r="T76" s="32"/>
      <c r="U76" s="32"/>
      <c r="V76" s="32"/>
      <c r="W76" s="32"/>
      <c r="X76" s="32"/>
      <c r="Y76" s="32"/>
      <c r="Z76" s="32"/>
    </row>
    <row r="77" spans="1:28" ht="68.25" customHeight="1">
      <c r="A77" s="59" t="s">
        <v>172</v>
      </c>
      <c r="B77" s="62" t="s">
        <v>173</v>
      </c>
      <c r="C77" s="67">
        <v>19</v>
      </c>
      <c r="D77" s="67">
        <v>28</v>
      </c>
      <c r="E77" s="67">
        <v>25</v>
      </c>
      <c r="F77" s="11">
        <f t="shared" si="1"/>
        <v>72</v>
      </c>
      <c r="G77" s="32"/>
      <c r="H77" s="32"/>
      <c r="I77" s="32"/>
      <c r="J77" s="32"/>
      <c r="K77" s="32"/>
      <c r="L77" s="32"/>
      <c r="M77" s="32"/>
      <c r="N77" s="32"/>
      <c r="O77" s="32"/>
      <c r="P77" s="32"/>
      <c r="Q77" s="32"/>
      <c r="R77" s="32"/>
      <c r="S77" s="32"/>
      <c r="T77" s="32"/>
      <c r="U77" s="32"/>
      <c r="V77" s="32"/>
      <c r="W77" s="32"/>
      <c r="X77" s="32"/>
      <c r="Y77" s="32"/>
      <c r="Z77" s="32"/>
    </row>
    <row r="78" spans="1:28" ht="36" customHeight="1">
      <c r="A78" s="59" t="s">
        <v>174</v>
      </c>
      <c r="B78" s="62" t="s">
        <v>175</v>
      </c>
      <c r="C78" s="11">
        <f>SUM(C75:C77)</f>
        <v>185</v>
      </c>
      <c r="D78" s="11">
        <f>SUM(D75:D77)</f>
        <v>196</v>
      </c>
      <c r="E78" s="11">
        <f>SUM(E75:E77)</f>
        <v>289</v>
      </c>
      <c r="F78" s="11">
        <f>SUM(F75:F77)</f>
        <v>670</v>
      </c>
      <c r="G78" s="32"/>
      <c r="H78" s="32"/>
      <c r="I78" s="32"/>
      <c r="J78" s="32"/>
      <c r="K78" s="32"/>
      <c r="L78" s="32"/>
      <c r="M78" s="32"/>
      <c r="N78" s="32"/>
      <c r="O78" s="32"/>
      <c r="P78" s="32"/>
      <c r="Q78" s="32"/>
      <c r="R78" s="32"/>
      <c r="S78" s="32"/>
      <c r="T78" s="32"/>
      <c r="U78" s="32"/>
      <c r="V78" s="32"/>
      <c r="W78" s="32"/>
      <c r="X78" s="32"/>
      <c r="Y78" s="32"/>
      <c r="Z78" s="32"/>
    </row>
    <row r="79" spans="1:28" ht="43.5" customHeight="1">
      <c r="A79" s="59" t="s">
        <v>176</v>
      </c>
      <c r="B79" s="62" t="s">
        <v>177</v>
      </c>
      <c r="C79" s="123">
        <f t="shared" ref="C79:D79" si="2">C78/C74</f>
        <v>0.46717171717171718</v>
      </c>
      <c r="D79" s="123">
        <f t="shared" si="2"/>
        <v>0.57817109144542778</v>
      </c>
      <c r="E79" s="123">
        <f>E78/E74</f>
        <v>0.55791505791505791</v>
      </c>
      <c r="F79" s="123">
        <f>F78/F74</f>
        <v>0.53471667996807659</v>
      </c>
      <c r="G79" s="32"/>
      <c r="H79" s="32"/>
      <c r="I79" s="32"/>
      <c r="J79" s="32"/>
      <c r="K79" s="32"/>
      <c r="L79" s="32"/>
      <c r="M79" s="32"/>
      <c r="N79" s="32"/>
      <c r="O79" s="32"/>
      <c r="P79" s="32"/>
      <c r="Q79" s="32"/>
      <c r="R79" s="32"/>
      <c r="S79" s="32"/>
      <c r="T79" s="32"/>
      <c r="U79" s="32"/>
      <c r="V79" s="32"/>
      <c r="W79" s="32"/>
      <c r="X79" s="32"/>
      <c r="Y79" s="32"/>
      <c r="Z79" s="32"/>
    </row>
    <row r="80" spans="1:28" ht="21" customHeight="1">
      <c r="A80" s="59"/>
      <c r="B80" s="63"/>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44" t="s">
        <v>178</v>
      </c>
      <c r="C81" s="319"/>
      <c r="D81" s="319"/>
      <c r="E81" s="319"/>
      <c r="F81" s="319"/>
      <c r="G81" s="64"/>
      <c r="H81" s="64"/>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39"/>
      <c r="C82" s="337" t="s">
        <v>158</v>
      </c>
      <c r="D82" s="337" t="s">
        <v>159</v>
      </c>
      <c r="E82" s="337" t="s">
        <v>160</v>
      </c>
      <c r="F82" s="337" t="s">
        <v>161</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38"/>
      <c r="C83" s="338"/>
      <c r="D83" s="338"/>
      <c r="E83" s="338"/>
      <c r="F83" s="338"/>
      <c r="G83" s="32"/>
      <c r="H83" s="32"/>
      <c r="I83" s="32"/>
      <c r="J83" s="32"/>
      <c r="K83" s="32"/>
      <c r="L83" s="32"/>
      <c r="M83" s="32"/>
      <c r="N83" s="32"/>
      <c r="O83" s="32"/>
      <c r="P83" s="32"/>
      <c r="Q83" s="32"/>
      <c r="R83" s="32"/>
      <c r="S83" s="32"/>
      <c r="T83" s="32"/>
      <c r="U83" s="32"/>
      <c r="V83" s="32"/>
      <c r="W83" s="32"/>
      <c r="X83" s="32"/>
      <c r="Y83" s="32"/>
      <c r="Z83" s="32"/>
    </row>
    <row r="84" spans="1:28" ht="54.75" customHeight="1">
      <c r="A84" s="65" t="s">
        <v>162</v>
      </c>
      <c r="B84" s="66" t="s">
        <v>179</v>
      </c>
      <c r="C84" s="67">
        <v>510</v>
      </c>
      <c r="D84" s="67">
        <v>325</v>
      </c>
      <c r="E84" s="67">
        <v>516</v>
      </c>
      <c r="F84" s="11">
        <f t="shared" ref="F84:F90" si="3">SUM(C84:E84)</f>
        <v>1351</v>
      </c>
      <c r="G84" s="32"/>
      <c r="H84" s="32"/>
      <c r="I84" s="32"/>
      <c r="J84" s="32"/>
      <c r="K84" s="32"/>
      <c r="L84" s="32"/>
      <c r="M84" s="32"/>
      <c r="N84" s="32"/>
      <c r="O84" s="32"/>
      <c r="P84" s="32"/>
      <c r="Q84" s="32"/>
      <c r="R84" s="32"/>
      <c r="S84" s="32"/>
      <c r="T84" s="32"/>
      <c r="U84" s="32"/>
      <c r="V84" s="32"/>
      <c r="W84" s="32"/>
      <c r="X84" s="32"/>
      <c r="Y84" s="32"/>
      <c r="Z84" s="32"/>
    </row>
    <row r="85" spans="1:28" ht="120" customHeight="1">
      <c r="A85" s="65" t="s">
        <v>164</v>
      </c>
      <c r="B85" s="68" t="s">
        <v>180</v>
      </c>
      <c r="C85" s="67">
        <v>4</v>
      </c>
      <c r="D85" s="67">
        <v>1</v>
      </c>
      <c r="E85" s="293">
        <v>3</v>
      </c>
      <c r="F85" s="294">
        <f t="shared" si="3"/>
        <v>8</v>
      </c>
      <c r="G85" s="32"/>
      <c r="H85" s="32"/>
      <c r="I85" s="32"/>
      <c r="J85" s="32"/>
      <c r="K85" s="32"/>
      <c r="L85" s="32"/>
      <c r="M85" s="32"/>
      <c r="N85" s="32"/>
      <c r="O85" s="32"/>
      <c r="P85" s="32"/>
      <c r="Q85" s="32"/>
      <c r="R85" s="32"/>
      <c r="S85" s="32"/>
      <c r="T85" s="32"/>
      <c r="U85" s="32"/>
      <c r="V85" s="32"/>
      <c r="W85" s="32"/>
      <c r="X85" s="32"/>
      <c r="Y85" s="32"/>
      <c r="Z85" s="32"/>
    </row>
    <row r="86" spans="1:28" ht="34.5" customHeight="1">
      <c r="A86" s="65" t="s">
        <v>166</v>
      </c>
      <c r="B86" s="66" t="s">
        <v>181</v>
      </c>
      <c r="C86" s="11">
        <f t="shared" ref="C86:E86" si="4">(C84-C85)</f>
        <v>506</v>
      </c>
      <c r="D86" s="11">
        <f t="shared" si="4"/>
        <v>324</v>
      </c>
      <c r="E86" s="11">
        <f t="shared" si="4"/>
        <v>513</v>
      </c>
      <c r="F86" s="11">
        <f t="shared" si="3"/>
        <v>1343</v>
      </c>
      <c r="G86" s="32"/>
      <c r="H86" s="32"/>
      <c r="I86" s="32"/>
      <c r="J86" s="32"/>
      <c r="K86" s="32"/>
      <c r="L86" s="32"/>
      <c r="M86" s="32"/>
      <c r="N86" s="32"/>
      <c r="O86" s="32"/>
      <c r="P86" s="32"/>
      <c r="Q86" s="32"/>
      <c r="R86" s="32"/>
      <c r="S86" s="32"/>
      <c r="T86" s="32"/>
      <c r="U86" s="32"/>
      <c r="V86" s="32"/>
      <c r="W86" s="32"/>
      <c r="X86" s="32"/>
      <c r="Y86" s="32"/>
      <c r="Z86" s="32"/>
    </row>
    <row r="87" spans="1:28" ht="52.5" customHeight="1">
      <c r="A87" s="65" t="s">
        <v>168</v>
      </c>
      <c r="B87" s="66" t="s">
        <v>182</v>
      </c>
      <c r="C87" s="67">
        <v>110</v>
      </c>
      <c r="D87" s="67">
        <v>88</v>
      </c>
      <c r="E87" s="67">
        <v>185</v>
      </c>
      <c r="F87" s="11">
        <f t="shared" si="3"/>
        <v>383</v>
      </c>
      <c r="G87" s="32"/>
      <c r="H87" s="32"/>
      <c r="I87" s="32"/>
      <c r="J87" s="32"/>
      <c r="K87" s="32"/>
      <c r="L87" s="32"/>
      <c r="M87" s="32"/>
      <c r="N87" s="32"/>
      <c r="O87" s="32"/>
      <c r="P87" s="32"/>
      <c r="Q87" s="32"/>
      <c r="R87" s="32"/>
      <c r="S87" s="32"/>
      <c r="T87" s="32"/>
      <c r="U87" s="32"/>
      <c r="V87" s="32"/>
      <c r="W87" s="32"/>
      <c r="X87" s="32"/>
      <c r="Y87" s="32"/>
      <c r="Z87" s="32"/>
    </row>
    <row r="88" spans="1:28" ht="68.25" customHeight="1">
      <c r="A88" s="65" t="s">
        <v>170</v>
      </c>
      <c r="B88" s="66" t="s">
        <v>183</v>
      </c>
      <c r="C88" s="67">
        <v>98</v>
      </c>
      <c r="D88" s="67">
        <v>74</v>
      </c>
      <c r="E88" s="67">
        <v>99</v>
      </c>
      <c r="F88" s="11">
        <f t="shared" si="3"/>
        <v>271</v>
      </c>
      <c r="G88" s="32"/>
      <c r="H88" s="32"/>
      <c r="I88" s="32"/>
      <c r="J88" s="32"/>
      <c r="K88" s="32"/>
      <c r="L88" s="32"/>
      <c r="M88" s="32"/>
      <c r="N88" s="32"/>
      <c r="O88" s="32"/>
      <c r="P88" s="32"/>
      <c r="Q88" s="32"/>
      <c r="R88" s="32"/>
      <c r="S88" s="32"/>
      <c r="T88" s="32"/>
      <c r="U88" s="32"/>
      <c r="V88" s="32"/>
      <c r="W88" s="32"/>
      <c r="X88" s="32"/>
      <c r="Y88" s="32"/>
      <c r="Z88" s="32"/>
    </row>
    <row r="89" spans="1:28" ht="65.25" customHeight="1">
      <c r="A89" s="65" t="s">
        <v>172</v>
      </c>
      <c r="B89" s="62" t="s">
        <v>184</v>
      </c>
      <c r="C89" s="67">
        <v>33</v>
      </c>
      <c r="D89" s="67">
        <v>17</v>
      </c>
      <c r="E89" s="67">
        <v>31</v>
      </c>
      <c r="F89" s="11">
        <f t="shared" si="3"/>
        <v>81</v>
      </c>
      <c r="G89" s="32"/>
      <c r="H89" s="32"/>
      <c r="I89" s="32"/>
      <c r="J89" s="32"/>
      <c r="K89" s="32"/>
      <c r="L89" s="32"/>
      <c r="M89" s="32"/>
      <c r="N89" s="32"/>
      <c r="O89" s="32"/>
      <c r="P89" s="32"/>
      <c r="Q89" s="32"/>
      <c r="R89" s="32"/>
      <c r="S89" s="32"/>
      <c r="T89" s="32"/>
      <c r="U89" s="32"/>
      <c r="V89" s="32"/>
      <c r="W89" s="32"/>
      <c r="X89" s="32"/>
      <c r="Y89" s="32"/>
      <c r="Z89" s="32"/>
    </row>
    <row r="90" spans="1:28" ht="31.5" customHeight="1">
      <c r="A90" s="65" t="s">
        <v>174</v>
      </c>
      <c r="B90" s="62" t="s">
        <v>175</v>
      </c>
      <c r="C90" s="11">
        <f>SUM(C87:C89)</f>
        <v>241</v>
      </c>
      <c r="D90" s="11">
        <f>SUM(D87:D89)</f>
        <v>179</v>
      </c>
      <c r="E90" s="11">
        <f t="shared" ref="E90" si="5">SUM(E87:E89)</f>
        <v>315</v>
      </c>
      <c r="F90" s="11">
        <f t="shared" si="3"/>
        <v>735</v>
      </c>
      <c r="G90" s="32"/>
      <c r="H90" s="32"/>
      <c r="I90" s="32"/>
      <c r="J90" s="32"/>
      <c r="K90" s="32"/>
      <c r="L90" s="32"/>
      <c r="M90" s="32"/>
      <c r="N90" s="32"/>
      <c r="O90" s="32"/>
      <c r="P90" s="32"/>
      <c r="Q90" s="32"/>
      <c r="R90" s="32"/>
      <c r="S90" s="32"/>
      <c r="T90" s="32"/>
      <c r="U90" s="32"/>
      <c r="V90" s="32"/>
      <c r="W90" s="32"/>
      <c r="X90" s="32"/>
      <c r="Y90" s="32"/>
      <c r="Z90" s="32"/>
    </row>
    <row r="91" spans="1:28" ht="37.5" customHeight="1">
      <c r="A91" s="65" t="s">
        <v>176</v>
      </c>
      <c r="B91" s="62" t="s">
        <v>185</v>
      </c>
      <c r="C91" s="219">
        <f t="shared" ref="C91:E91" si="6">C90/C86</f>
        <v>0.47628458498023718</v>
      </c>
      <c r="D91" s="219">
        <f t="shared" si="6"/>
        <v>0.55246913580246915</v>
      </c>
      <c r="E91" s="219">
        <f t="shared" si="6"/>
        <v>0.61403508771929827</v>
      </c>
      <c r="F91" s="219">
        <f>F90/F86</f>
        <v>0.54728220402084882</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186</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34" t="s">
        <v>187</v>
      </c>
      <c r="C93" s="319"/>
      <c r="D93" s="319"/>
      <c r="E93" s="319"/>
      <c r="F93" s="319"/>
      <c r="G93" s="319"/>
      <c r="H93" s="319"/>
    </row>
    <row r="94" spans="1:28" ht="12.75" customHeight="1">
      <c r="A94" s="2"/>
      <c r="B94" s="336"/>
      <c r="C94" s="325"/>
      <c r="D94" s="325"/>
      <c r="E94" s="326"/>
      <c r="F94" s="69" t="s">
        <v>188</v>
      </c>
      <c r="G94" s="69" t="s">
        <v>189</v>
      </c>
    </row>
    <row r="95" spans="1:28" ht="23.25" customHeight="1">
      <c r="A95" s="4" t="s">
        <v>190</v>
      </c>
      <c r="B95" s="333" t="s">
        <v>191</v>
      </c>
      <c r="C95" s="325"/>
      <c r="D95" s="325"/>
      <c r="E95" s="325"/>
      <c r="F95" s="70"/>
      <c r="G95" s="44"/>
      <c r="H95" s="1"/>
      <c r="I95" s="1"/>
      <c r="J95" s="1"/>
      <c r="K95" s="1"/>
      <c r="L95" s="1"/>
      <c r="M95" s="1"/>
      <c r="N95" s="1"/>
      <c r="O95" s="1"/>
      <c r="P95" s="1"/>
      <c r="Q95" s="1"/>
      <c r="R95" s="1"/>
      <c r="S95" s="1"/>
      <c r="T95" s="1"/>
      <c r="U95" s="1"/>
      <c r="V95" s="1"/>
      <c r="W95" s="1"/>
      <c r="X95" s="1"/>
      <c r="Y95" s="1"/>
      <c r="Z95" s="1"/>
      <c r="AA95" s="1"/>
    </row>
    <row r="96" spans="1:28" ht="94.5" customHeight="1">
      <c r="A96" s="4" t="s">
        <v>192</v>
      </c>
      <c r="B96" s="332" t="s">
        <v>193</v>
      </c>
      <c r="C96" s="325"/>
      <c r="D96" s="325"/>
      <c r="E96" s="325"/>
      <c r="F96" s="70"/>
      <c r="G96" s="44"/>
      <c r="H96" s="1"/>
      <c r="I96" s="1"/>
      <c r="J96" s="1"/>
      <c r="K96" s="1"/>
      <c r="L96" s="1"/>
      <c r="M96" s="1"/>
      <c r="N96" s="1"/>
      <c r="O96" s="1"/>
      <c r="P96" s="1"/>
      <c r="Q96" s="1"/>
      <c r="R96" s="1"/>
      <c r="S96" s="1"/>
      <c r="T96" s="1"/>
      <c r="U96" s="1"/>
      <c r="V96" s="1"/>
      <c r="W96" s="1"/>
      <c r="X96" s="1"/>
      <c r="Y96" s="1"/>
      <c r="Z96" s="1"/>
      <c r="AA96" s="1"/>
    </row>
    <row r="97" spans="1:27" ht="13.5" customHeight="1">
      <c r="A97" s="4" t="s">
        <v>194</v>
      </c>
      <c r="B97" s="333" t="s">
        <v>195</v>
      </c>
      <c r="C97" s="325"/>
      <c r="D97" s="325"/>
      <c r="E97" s="325"/>
      <c r="F97" s="44">
        <f t="shared" ref="F97:G97" si="7">F95-F96</f>
        <v>0</v>
      </c>
      <c r="G97" s="44">
        <f t="shared" si="7"/>
        <v>0</v>
      </c>
      <c r="H97" s="1"/>
      <c r="I97" s="1"/>
      <c r="J97" s="1"/>
      <c r="K97" s="1"/>
      <c r="L97" s="1"/>
      <c r="M97" s="1"/>
      <c r="N97" s="1"/>
      <c r="O97" s="1"/>
      <c r="P97" s="1"/>
      <c r="Q97" s="1"/>
      <c r="R97" s="1"/>
      <c r="S97" s="1"/>
      <c r="T97" s="1"/>
      <c r="U97" s="1"/>
      <c r="V97" s="1"/>
      <c r="W97" s="1"/>
      <c r="X97" s="1"/>
      <c r="Y97" s="1"/>
      <c r="Z97" s="1"/>
      <c r="AA97" s="1"/>
    </row>
    <row r="98" spans="1:27" ht="16.5" customHeight="1">
      <c r="A98" s="4" t="s">
        <v>196</v>
      </c>
      <c r="B98" s="333" t="s">
        <v>197</v>
      </c>
      <c r="C98" s="325"/>
      <c r="D98" s="325"/>
      <c r="E98" s="325"/>
      <c r="F98" s="70"/>
      <c r="G98" s="44"/>
      <c r="H98" s="1"/>
      <c r="I98" s="1"/>
      <c r="J98" s="1"/>
      <c r="K98" s="1"/>
      <c r="L98" s="1"/>
      <c r="M98" s="1"/>
      <c r="N98" s="1"/>
      <c r="O98" s="1"/>
      <c r="P98" s="1"/>
      <c r="Q98" s="1"/>
      <c r="R98" s="1"/>
      <c r="S98" s="1"/>
      <c r="T98" s="1"/>
      <c r="U98" s="1"/>
      <c r="V98" s="1"/>
      <c r="W98" s="1"/>
      <c r="X98" s="1"/>
      <c r="Y98" s="1"/>
      <c r="Z98" s="1"/>
      <c r="AA98" s="1"/>
    </row>
    <row r="99" spans="1:27" ht="27.75" customHeight="1">
      <c r="A99" s="4" t="s">
        <v>198</v>
      </c>
      <c r="B99" s="333" t="s">
        <v>199</v>
      </c>
      <c r="C99" s="325"/>
      <c r="D99" s="325"/>
      <c r="E99" s="325"/>
      <c r="F99" s="70"/>
      <c r="G99" s="44"/>
      <c r="H99" s="1"/>
      <c r="I99" s="1"/>
      <c r="J99" s="1"/>
      <c r="K99" s="1"/>
      <c r="L99" s="1"/>
      <c r="M99" s="1"/>
      <c r="N99" s="1"/>
      <c r="O99" s="1"/>
      <c r="P99" s="1"/>
      <c r="Q99" s="1"/>
      <c r="R99" s="1"/>
      <c r="S99" s="1"/>
      <c r="T99" s="1"/>
      <c r="U99" s="1"/>
      <c r="V99" s="1"/>
      <c r="W99" s="1"/>
      <c r="X99" s="1"/>
      <c r="Y99" s="1"/>
      <c r="Z99" s="1"/>
      <c r="AA99" s="1"/>
    </row>
    <row r="100" spans="1:27" ht="13.5" customHeight="1">
      <c r="A100" s="4" t="s">
        <v>200</v>
      </c>
      <c r="B100" s="333" t="s">
        <v>201</v>
      </c>
      <c r="C100" s="325"/>
      <c r="D100" s="325"/>
      <c r="E100" s="325"/>
      <c r="F100" s="70"/>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202</v>
      </c>
      <c r="B101" s="333" t="s">
        <v>203</v>
      </c>
      <c r="C101" s="325"/>
      <c r="D101" s="325"/>
      <c r="E101" s="325"/>
      <c r="F101" s="70"/>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204</v>
      </c>
      <c r="B102" s="333" t="s">
        <v>205</v>
      </c>
      <c r="C102" s="325"/>
      <c r="D102" s="325"/>
      <c r="E102" s="325"/>
      <c r="F102" s="70"/>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206</v>
      </c>
      <c r="B103" s="333" t="s">
        <v>207</v>
      </c>
      <c r="C103" s="325"/>
      <c r="D103" s="325"/>
      <c r="E103" s="325"/>
      <c r="F103" s="70"/>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208</v>
      </c>
      <c r="B104" s="333" t="s">
        <v>209</v>
      </c>
      <c r="C104" s="325"/>
      <c r="D104" s="325"/>
      <c r="E104" s="325"/>
      <c r="F104" s="70"/>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210</v>
      </c>
    </row>
    <row r="106" spans="1:27" ht="30.75" customHeight="1">
      <c r="A106" s="2"/>
      <c r="B106" s="318" t="s">
        <v>211</v>
      </c>
      <c r="C106" s="319"/>
      <c r="D106" s="319"/>
      <c r="E106" s="319"/>
      <c r="F106" s="319"/>
      <c r="G106" s="319"/>
      <c r="H106" s="319"/>
    </row>
    <row r="107" spans="1:27" ht="18" customHeight="1">
      <c r="A107" s="2"/>
      <c r="B107" s="318" t="s">
        <v>212</v>
      </c>
      <c r="C107" s="319"/>
      <c r="D107" s="319"/>
      <c r="E107" s="319"/>
      <c r="F107" s="319"/>
      <c r="G107" s="319"/>
      <c r="H107" s="319"/>
    </row>
    <row r="108" spans="1:27" ht="88.5" customHeight="1">
      <c r="A108" s="2"/>
      <c r="B108" s="346" t="s">
        <v>213</v>
      </c>
      <c r="C108" s="313"/>
      <c r="D108" s="313"/>
      <c r="E108" s="313"/>
      <c r="F108" s="313"/>
      <c r="G108" s="313"/>
    </row>
    <row r="109" spans="1:27" ht="59.25" customHeight="1">
      <c r="A109" s="4" t="s">
        <v>214</v>
      </c>
      <c r="B109" s="318" t="s">
        <v>215</v>
      </c>
      <c r="C109" s="319"/>
      <c r="D109" s="319"/>
      <c r="E109" s="319"/>
      <c r="F109" s="345"/>
      <c r="G109" s="179">
        <v>0.77</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showGridLines="0" workbookViewId="0">
      <selection activeCell="E267" sqref="E267"/>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16" t="s">
        <v>216</v>
      </c>
      <c r="B1" s="317"/>
      <c r="C1" s="317"/>
      <c r="D1" s="317"/>
      <c r="E1" s="317"/>
      <c r="F1" s="317"/>
      <c r="G1" s="1"/>
      <c r="H1" s="1"/>
      <c r="I1" s="1"/>
      <c r="J1" s="1"/>
      <c r="K1" s="1"/>
      <c r="L1" s="1"/>
      <c r="M1" s="1"/>
      <c r="N1" s="1"/>
      <c r="O1" s="1"/>
      <c r="P1" s="1"/>
      <c r="Q1" s="1"/>
      <c r="R1" s="1"/>
      <c r="S1" s="1"/>
      <c r="T1" s="1"/>
      <c r="U1" s="1"/>
      <c r="V1" s="1"/>
      <c r="W1" s="1"/>
      <c r="X1" s="1"/>
      <c r="Y1" s="1"/>
      <c r="Z1" s="1"/>
    </row>
    <row r="2" spans="1:26" ht="12.75" customHeight="1">
      <c r="A2" s="2"/>
      <c r="B2" s="54" t="s">
        <v>217</v>
      </c>
      <c r="C2" s="1"/>
      <c r="D2" s="1"/>
      <c r="E2" s="1"/>
      <c r="F2" s="1"/>
      <c r="G2" s="1"/>
      <c r="H2" s="1"/>
      <c r="I2" s="1"/>
      <c r="J2" s="1"/>
      <c r="K2" s="1"/>
      <c r="L2" s="1"/>
      <c r="M2" s="1"/>
      <c r="N2" s="1"/>
      <c r="O2" s="1"/>
      <c r="P2" s="1"/>
      <c r="Q2" s="1"/>
      <c r="R2" s="1"/>
      <c r="S2" s="1"/>
      <c r="T2" s="1"/>
      <c r="U2" s="1"/>
      <c r="V2" s="1"/>
      <c r="W2" s="1"/>
      <c r="X2" s="1"/>
      <c r="Y2" s="1"/>
      <c r="Z2" s="1"/>
    </row>
    <row r="3" spans="1:26" ht="12.75" customHeight="1">
      <c r="A3" s="384" t="s">
        <v>218</v>
      </c>
      <c r="B3" s="318" t="s">
        <v>219</v>
      </c>
      <c r="C3" s="319"/>
      <c r="D3" s="319"/>
      <c r="E3" s="319"/>
      <c r="F3" s="319"/>
      <c r="G3" s="1"/>
      <c r="H3" s="1"/>
      <c r="I3" s="1"/>
      <c r="J3" s="1"/>
      <c r="K3" s="1"/>
      <c r="L3" s="1"/>
      <c r="M3" s="1"/>
      <c r="N3" s="1"/>
      <c r="O3" s="1"/>
      <c r="P3" s="1"/>
      <c r="Q3" s="1"/>
      <c r="R3" s="1"/>
      <c r="S3" s="1"/>
      <c r="T3" s="1"/>
      <c r="U3" s="1"/>
      <c r="V3" s="1"/>
      <c r="W3" s="1"/>
      <c r="X3" s="1"/>
      <c r="Y3" s="1"/>
      <c r="Z3" s="1"/>
    </row>
    <row r="4" spans="1:26" ht="19.5" customHeight="1">
      <c r="A4" s="319"/>
      <c r="B4" s="319"/>
      <c r="C4" s="319"/>
      <c r="D4" s="319"/>
      <c r="E4" s="319"/>
      <c r="F4" s="319"/>
      <c r="G4" s="1"/>
      <c r="H4" s="1"/>
      <c r="I4" s="1"/>
      <c r="J4" s="1"/>
      <c r="K4" s="1"/>
      <c r="L4" s="1"/>
      <c r="M4" s="1"/>
      <c r="N4" s="1"/>
      <c r="O4" s="1"/>
      <c r="P4" s="1"/>
      <c r="Q4" s="1"/>
      <c r="R4" s="1"/>
      <c r="S4" s="1"/>
      <c r="T4" s="1"/>
      <c r="U4" s="1"/>
      <c r="V4" s="1"/>
      <c r="W4" s="1"/>
      <c r="X4" s="1"/>
      <c r="Y4" s="1"/>
      <c r="Z4" s="1"/>
    </row>
    <row r="5" spans="1:26" ht="15.75" customHeight="1">
      <c r="A5" s="72"/>
      <c r="B5" s="334" t="s">
        <v>220</v>
      </c>
      <c r="C5" s="319"/>
      <c r="D5" s="319"/>
      <c r="E5" s="319"/>
      <c r="F5" s="319"/>
      <c r="G5" s="1"/>
      <c r="H5" s="1"/>
      <c r="I5" s="1"/>
      <c r="J5" s="1"/>
      <c r="K5" s="1"/>
      <c r="L5" s="1"/>
      <c r="M5" s="1"/>
      <c r="N5" s="1"/>
      <c r="O5" s="1"/>
      <c r="P5" s="1"/>
      <c r="Q5" s="1"/>
      <c r="R5" s="1"/>
      <c r="S5" s="1"/>
      <c r="T5" s="1"/>
      <c r="U5" s="1"/>
      <c r="V5" s="1"/>
      <c r="W5" s="1"/>
      <c r="X5" s="1"/>
      <c r="Y5" s="1"/>
      <c r="Z5" s="1"/>
    </row>
    <row r="6" spans="1:26" ht="56.25" customHeight="1">
      <c r="A6" s="73"/>
      <c r="B6" s="334" t="s">
        <v>221</v>
      </c>
      <c r="C6" s="319"/>
      <c r="D6" s="319"/>
      <c r="E6" s="319"/>
      <c r="F6" s="319"/>
      <c r="G6" s="1"/>
      <c r="H6" s="1"/>
      <c r="I6" s="1"/>
      <c r="J6" s="1"/>
      <c r="K6" s="1"/>
      <c r="L6" s="1"/>
      <c r="M6" s="1"/>
      <c r="N6" s="1"/>
      <c r="O6" s="1"/>
      <c r="P6" s="1"/>
      <c r="Q6" s="1"/>
      <c r="R6" s="1"/>
      <c r="S6" s="1"/>
      <c r="T6" s="1"/>
      <c r="U6" s="1"/>
      <c r="V6" s="1"/>
      <c r="W6" s="1"/>
      <c r="X6" s="1"/>
      <c r="Y6" s="1"/>
      <c r="Z6" s="1"/>
    </row>
    <row r="7" spans="1:26" ht="25.9" customHeight="1">
      <c r="A7" s="2"/>
      <c r="B7" s="334" t="s">
        <v>222</v>
      </c>
      <c r="C7" s="319"/>
      <c r="D7" s="319"/>
      <c r="E7" s="319"/>
      <c r="F7" s="319"/>
      <c r="G7" s="1"/>
      <c r="H7" s="1"/>
      <c r="I7" s="1"/>
      <c r="J7" s="1"/>
      <c r="K7" s="1"/>
      <c r="L7" s="1"/>
      <c r="M7" s="1"/>
      <c r="N7" s="1"/>
      <c r="O7" s="1"/>
      <c r="P7" s="1"/>
      <c r="Q7" s="1"/>
      <c r="R7" s="1"/>
      <c r="S7" s="1"/>
      <c r="T7" s="1"/>
      <c r="U7" s="1"/>
      <c r="V7" s="1"/>
      <c r="W7" s="1"/>
      <c r="X7" s="1"/>
      <c r="Y7" s="1"/>
      <c r="Z7" s="1"/>
    </row>
    <row r="8" spans="1:26" ht="30" customHeight="1">
      <c r="A8" s="2"/>
      <c r="B8" s="334" t="s">
        <v>93</v>
      </c>
      <c r="C8" s="319"/>
      <c r="D8" s="319"/>
      <c r="E8" s="319"/>
      <c r="F8" s="319"/>
      <c r="G8" s="1"/>
      <c r="H8" s="1"/>
      <c r="I8" s="1"/>
      <c r="J8" s="1"/>
      <c r="K8" s="1"/>
      <c r="L8" s="1"/>
      <c r="M8" s="1"/>
      <c r="N8" s="1"/>
      <c r="O8" s="1"/>
      <c r="P8" s="1"/>
      <c r="Q8" s="1"/>
      <c r="R8" s="1"/>
      <c r="S8" s="1"/>
      <c r="T8" s="1"/>
      <c r="U8" s="1"/>
      <c r="V8" s="1"/>
      <c r="W8" s="1"/>
      <c r="X8" s="1"/>
      <c r="Y8" s="1"/>
      <c r="Z8" s="1"/>
    </row>
    <row r="9" spans="1:26" ht="46.5" customHeight="1">
      <c r="A9" s="2"/>
      <c r="B9" s="334" t="s">
        <v>223</v>
      </c>
      <c r="C9" s="319"/>
      <c r="D9" s="319"/>
      <c r="E9" s="319"/>
      <c r="F9" s="319"/>
      <c r="G9" s="1"/>
      <c r="H9" s="1"/>
      <c r="I9" s="1"/>
      <c r="J9" s="1"/>
      <c r="K9" s="1"/>
      <c r="L9" s="1"/>
      <c r="M9" s="1"/>
      <c r="N9" s="1"/>
      <c r="O9" s="1"/>
      <c r="P9" s="1"/>
      <c r="Q9" s="1"/>
      <c r="R9" s="1"/>
      <c r="S9" s="1"/>
      <c r="T9" s="1"/>
      <c r="U9" s="1"/>
      <c r="V9" s="1"/>
      <c r="W9" s="1"/>
      <c r="X9" s="1"/>
      <c r="Y9" s="1"/>
      <c r="Z9" s="1"/>
    </row>
    <row r="10" spans="1:26" ht="12.75" customHeight="1">
      <c r="A10" s="4"/>
      <c r="B10" s="324" t="s">
        <v>224</v>
      </c>
      <c r="C10" s="325"/>
      <c r="D10" s="326"/>
      <c r="E10" s="11">
        <v>3623</v>
      </c>
      <c r="F10" s="1"/>
      <c r="G10" s="1"/>
      <c r="H10" s="1"/>
      <c r="I10" s="1"/>
      <c r="J10" s="1"/>
      <c r="K10" s="1"/>
      <c r="L10" s="1"/>
      <c r="M10" s="1"/>
      <c r="N10" s="1"/>
      <c r="O10" s="1"/>
      <c r="P10" s="1"/>
      <c r="Q10" s="1"/>
      <c r="R10" s="1"/>
      <c r="S10" s="1"/>
      <c r="T10" s="1"/>
      <c r="U10" s="1"/>
      <c r="V10" s="1"/>
      <c r="W10" s="1"/>
      <c r="X10" s="1"/>
      <c r="Y10" s="1"/>
      <c r="Z10" s="1"/>
    </row>
    <row r="11" spans="1:26" ht="12.75" customHeight="1">
      <c r="A11" s="4"/>
      <c r="B11" s="347" t="s">
        <v>225</v>
      </c>
      <c r="C11" s="325"/>
      <c r="D11" s="326"/>
      <c r="E11" s="19">
        <v>3679</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4"/>
      <c r="D12" s="74"/>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47" t="s">
        <v>226</v>
      </c>
      <c r="C13" s="325"/>
      <c r="D13" s="326"/>
      <c r="E13" s="19">
        <v>2729</v>
      </c>
      <c r="F13" s="1"/>
      <c r="G13" s="1"/>
      <c r="H13" s="1"/>
      <c r="I13" s="1"/>
      <c r="J13" s="1"/>
      <c r="K13" s="1"/>
      <c r="L13" s="1"/>
      <c r="M13" s="1"/>
      <c r="N13" s="1"/>
      <c r="O13" s="1"/>
      <c r="P13" s="1"/>
      <c r="Q13" s="1"/>
      <c r="R13" s="1"/>
      <c r="S13" s="1"/>
      <c r="T13" s="1"/>
      <c r="U13" s="1"/>
      <c r="V13" s="1"/>
      <c r="W13" s="1"/>
      <c r="X13" s="1"/>
      <c r="Y13" s="1"/>
      <c r="Z13" s="1"/>
    </row>
    <row r="14" spans="1:26" ht="12.75" customHeight="1">
      <c r="A14" s="4"/>
      <c r="B14" s="347" t="s">
        <v>227</v>
      </c>
      <c r="C14" s="325"/>
      <c r="D14" s="326"/>
      <c r="E14" s="19">
        <v>2872</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347" t="s">
        <v>228</v>
      </c>
      <c r="C16" s="325"/>
      <c r="D16" s="326"/>
      <c r="E16" s="19">
        <v>694</v>
      </c>
      <c r="F16" s="1"/>
      <c r="G16" s="1"/>
      <c r="H16" s="1"/>
      <c r="I16" s="1"/>
      <c r="J16" s="1"/>
      <c r="K16" s="1"/>
      <c r="L16" s="1"/>
      <c r="M16" s="1"/>
      <c r="N16" s="1"/>
      <c r="O16" s="1"/>
      <c r="P16" s="1"/>
      <c r="Q16" s="1"/>
      <c r="R16" s="1"/>
      <c r="S16" s="1"/>
      <c r="T16" s="1"/>
      <c r="U16" s="1"/>
      <c r="V16" s="1"/>
      <c r="W16" s="1"/>
      <c r="X16" s="1"/>
      <c r="Y16" s="1"/>
      <c r="Z16" s="1"/>
    </row>
    <row r="17" spans="1:26" ht="12.75" customHeight="1">
      <c r="A17" s="4"/>
      <c r="B17" s="347" t="s">
        <v>229</v>
      </c>
      <c r="C17" s="325"/>
      <c r="D17" s="326"/>
      <c r="E17" s="19">
        <v>7</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349" t="s">
        <v>230</v>
      </c>
      <c r="C19" s="325"/>
      <c r="D19" s="326"/>
      <c r="E19" s="19">
        <v>540</v>
      </c>
      <c r="F19" s="1"/>
      <c r="G19" s="1"/>
      <c r="H19" s="1"/>
      <c r="I19" s="1"/>
      <c r="J19" s="1"/>
      <c r="K19" s="1"/>
      <c r="L19" s="1"/>
      <c r="M19" s="1"/>
      <c r="N19" s="1"/>
      <c r="O19" s="1"/>
      <c r="P19" s="1"/>
      <c r="Q19" s="1"/>
      <c r="R19" s="1"/>
      <c r="S19" s="1"/>
      <c r="T19" s="1"/>
      <c r="U19" s="1"/>
      <c r="V19" s="1"/>
      <c r="W19" s="1"/>
      <c r="X19" s="1"/>
      <c r="Y19" s="1"/>
      <c r="Z19" s="1"/>
    </row>
    <row r="20" spans="1:26" ht="12.75" customHeight="1">
      <c r="A20" s="4"/>
      <c r="B20" s="347" t="s">
        <v>231</v>
      </c>
      <c r="C20" s="325"/>
      <c r="D20" s="326"/>
      <c r="E20" s="19">
        <v>15</v>
      </c>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232</v>
      </c>
      <c r="B22" s="359" t="s">
        <v>233</v>
      </c>
      <c r="C22" s="319"/>
      <c r="D22" s="319"/>
      <c r="E22" s="319"/>
      <c r="F22" s="319"/>
      <c r="G22" s="1"/>
      <c r="H22" s="1"/>
      <c r="I22" s="1"/>
      <c r="J22" s="1"/>
      <c r="K22" s="1"/>
      <c r="L22" s="1"/>
      <c r="M22" s="1"/>
      <c r="N22" s="1"/>
      <c r="O22" s="1"/>
      <c r="P22" s="1"/>
      <c r="Q22" s="1"/>
      <c r="R22" s="1"/>
      <c r="S22" s="1"/>
      <c r="T22" s="1"/>
      <c r="U22" s="1"/>
      <c r="V22" s="1"/>
      <c r="W22" s="1"/>
      <c r="X22" s="1"/>
      <c r="Y22" s="1"/>
      <c r="Z22" s="1"/>
    </row>
    <row r="23" spans="1:26" ht="33.75" customHeight="1">
      <c r="A23" s="4"/>
      <c r="B23" s="334" t="s">
        <v>234</v>
      </c>
      <c r="C23" s="319"/>
      <c r="D23" s="319"/>
      <c r="E23" s="319"/>
      <c r="F23" s="319"/>
      <c r="G23" s="1"/>
      <c r="H23" s="1"/>
      <c r="I23" s="1"/>
      <c r="J23" s="1"/>
      <c r="K23" s="1"/>
      <c r="L23" s="1"/>
      <c r="M23" s="1"/>
      <c r="N23" s="1"/>
      <c r="O23" s="1"/>
      <c r="P23" s="1"/>
      <c r="Q23" s="1"/>
      <c r="R23" s="1"/>
      <c r="S23" s="1"/>
      <c r="T23" s="1"/>
      <c r="U23" s="1"/>
      <c r="V23" s="1"/>
      <c r="W23" s="1"/>
      <c r="X23" s="1"/>
      <c r="Y23" s="1"/>
      <c r="Z23" s="1"/>
    </row>
    <row r="24" spans="1:26" ht="13.5" customHeight="1">
      <c r="A24" s="4"/>
      <c r="B24" s="32"/>
      <c r="C24" s="32"/>
      <c r="D24" s="32"/>
      <c r="E24" s="32"/>
      <c r="F24" s="32"/>
      <c r="G24" s="1"/>
      <c r="H24" s="1"/>
      <c r="I24" s="1"/>
      <c r="J24" s="1"/>
      <c r="K24" s="1"/>
      <c r="L24" s="1"/>
      <c r="M24" s="1"/>
      <c r="N24" s="1"/>
      <c r="O24" s="1"/>
      <c r="P24" s="1"/>
      <c r="Q24" s="1"/>
      <c r="R24" s="1"/>
      <c r="S24" s="1"/>
      <c r="T24" s="1"/>
      <c r="U24" s="1"/>
      <c r="V24" s="1"/>
      <c r="W24" s="1"/>
      <c r="X24" s="1"/>
      <c r="Y24" s="1"/>
      <c r="Z24" s="1"/>
    </row>
    <row r="25" spans="1:26" ht="12.75" customHeight="1">
      <c r="A25" s="4"/>
      <c r="B25" s="76"/>
      <c r="C25" s="1"/>
      <c r="D25" s="77" t="s">
        <v>21</v>
      </c>
      <c r="E25" s="77" t="s">
        <v>22</v>
      </c>
      <c r="F25" s="1"/>
      <c r="G25" s="1"/>
      <c r="H25" s="1"/>
      <c r="I25" s="1"/>
      <c r="J25" s="1"/>
      <c r="K25" s="1"/>
      <c r="L25" s="1"/>
      <c r="M25" s="1"/>
      <c r="N25" s="1"/>
      <c r="O25" s="1"/>
      <c r="P25" s="1"/>
      <c r="Q25" s="1"/>
      <c r="R25" s="1"/>
      <c r="S25" s="1"/>
      <c r="T25" s="1"/>
      <c r="U25" s="1"/>
      <c r="V25" s="1"/>
      <c r="W25" s="1"/>
      <c r="X25" s="1"/>
      <c r="Y25" s="1"/>
      <c r="Z25" s="1"/>
    </row>
    <row r="26" spans="1:26" ht="12.75" customHeight="1">
      <c r="A26" s="4"/>
      <c r="B26" s="364" t="s">
        <v>235</v>
      </c>
      <c r="C26" s="319"/>
      <c r="D26" s="79"/>
      <c r="E26" s="19" t="s">
        <v>20</v>
      </c>
      <c r="F26" s="1"/>
      <c r="G26" s="1"/>
      <c r="H26" s="1"/>
      <c r="I26" s="1"/>
      <c r="J26" s="1"/>
      <c r="K26" s="1"/>
      <c r="L26" s="1"/>
      <c r="M26" s="1"/>
      <c r="N26" s="1"/>
      <c r="O26" s="1"/>
      <c r="P26" s="1"/>
      <c r="Q26" s="1"/>
      <c r="R26" s="1"/>
      <c r="S26" s="1"/>
      <c r="T26" s="1"/>
      <c r="U26" s="1"/>
      <c r="V26" s="1"/>
      <c r="W26" s="1"/>
      <c r="X26" s="1"/>
      <c r="Y26" s="1"/>
      <c r="Z26" s="1"/>
    </row>
    <row r="27" spans="1:26" ht="12.75" customHeight="1">
      <c r="A27" s="4"/>
      <c r="B27" s="78"/>
      <c r="C27" s="78"/>
      <c r="E27" s="79"/>
      <c r="F27" s="1"/>
      <c r="G27" s="1"/>
      <c r="H27" s="1"/>
      <c r="I27" s="1"/>
      <c r="J27" s="1"/>
      <c r="K27" s="1"/>
      <c r="L27" s="1"/>
      <c r="M27" s="1"/>
      <c r="N27" s="1"/>
      <c r="O27" s="1"/>
      <c r="P27" s="1"/>
      <c r="Q27" s="1"/>
      <c r="R27" s="1"/>
      <c r="S27" s="1"/>
      <c r="T27" s="1"/>
      <c r="U27" s="1"/>
      <c r="V27" s="1"/>
      <c r="W27" s="1"/>
      <c r="X27" s="1"/>
      <c r="Y27" s="1"/>
      <c r="Z27" s="1"/>
    </row>
    <row r="28" spans="1:26" ht="12.75" customHeight="1">
      <c r="A28" s="4"/>
      <c r="B28" s="360" t="s">
        <v>236</v>
      </c>
      <c r="C28" s="319"/>
      <c r="D28" s="319"/>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6"/>
      <c r="C29" s="26"/>
      <c r="D29" s="26"/>
      <c r="E29" s="80"/>
      <c r="F29" s="10"/>
      <c r="G29" s="1"/>
      <c r="H29" s="1"/>
      <c r="I29" s="1"/>
      <c r="J29" s="1"/>
      <c r="K29" s="1"/>
      <c r="L29" s="1"/>
      <c r="M29" s="1"/>
      <c r="N29" s="1"/>
      <c r="O29" s="1"/>
      <c r="P29" s="1"/>
      <c r="Q29" s="1"/>
      <c r="R29" s="1"/>
      <c r="S29" s="1"/>
      <c r="T29" s="1"/>
      <c r="U29" s="1"/>
      <c r="V29" s="1"/>
      <c r="W29" s="1"/>
      <c r="X29" s="1"/>
      <c r="Y29" s="1"/>
      <c r="Z29" s="1"/>
    </row>
    <row r="30" spans="1:26" ht="12.75" customHeight="1">
      <c r="A30" s="4"/>
      <c r="B30" s="361" t="s">
        <v>237</v>
      </c>
      <c r="C30" s="325"/>
      <c r="D30" s="326"/>
      <c r="E30" s="183" t="s">
        <v>138</v>
      </c>
      <c r="F30" s="10"/>
      <c r="G30" s="1"/>
      <c r="H30" s="1"/>
      <c r="I30" s="1"/>
      <c r="J30" s="1"/>
      <c r="K30" s="1"/>
      <c r="L30" s="1"/>
      <c r="M30" s="1"/>
      <c r="N30" s="1"/>
      <c r="O30" s="1"/>
      <c r="P30" s="1"/>
      <c r="Q30" s="1"/>
      <c r="R30" s="1"/>
      <c r="S30" s="1"/>
      <c r="T30" s="1"/>
      <c r="U30" s="1"/>
      <c r="V30" s="1"/>
      <c r="W30" s="1"/>
      <c r="X30" s="1"/>
      <c r="Y30" s="1"/>
      <c r="Z30" s="1"/>
    </row>
    <row r="31" spans="1:26" ht="12.75" customHeight="1">
      <c r="A31" s="4"/>
      <c r="B31" s="347" t="s">
        <v>238</v>
      </c>
      <c r="C31" s="325"/>
      <c r="D31" s="326"/>
      <c r="E31" s="19"/>
      <c r="F31" s="10"/>
      <c r="G31" s="1"/>
      <c r="H31" s="1"/>
      <c r="I31" s="1"/>
      <c r="J31" s="1"/>
      <c r="K31" s="1"/>
      <c r="L31" s="1"/>
      <c r="M31" s="1"/>
      <c r="N31" s="1"/>
      <c r="O31" s="1"/>
      <c r="P31" s="1"/>
      <c r="Q31" s="1"/>
      <c r="R31" s="1"/>
      <c r="S31" s="1"/>
      <c r="T31" s="1"/>
      <c r="U31" s="1"/>
      <c r="V31" s="1"/>
      <c r="W31" s="1"/>
      <c r="X31" s="1"/>
      <c r="Y31" s="1"/>
      <c r="Z31" s="1"/>
    </row>
    <row r="32" spans="1:26" ht="12.75" customHeight="1">
      <c r="A32" s="4"/>
      <c r="B32" s="347" t="s">
        <v>239</v>
      </c>
      <c r="C32" s="325"/>
      <c r="D32" s="326"/>
      <c r="E32" s="19"/>
      <c r="F32" s="10"/>
      <c r="G32" s="1"/>
      <c r="H32" s="1"/>
      <c r="I32" s="1"/>
      <c r="J32" s="1"/>
      <c r="K32" s="1"/>
      <c r="L32" s="1"/>
      <c r="M32" s="1"/>
      <c r="N32" s="1"/>
      <c r="O32" s="1"/>
      <c r="P32" s="1"/>
      <c r="Q32" s="1"/>
      <c r="R32" s="1"/>
      <c r="S32" s="1"/>
      <c r="T32" s="1"/>
      <c r="U32" s="1"/>
      <c r="V32" s="1"/>
      <c r="W32" s="1"/>
      <c r="X32" s="1"/>
      <c r="Y32" s="1"/>
      <c r="Z32" s="1"/>
    </row>
    <row r="33" spans="1:26" ht="12.75" customHeight="1">
      <c r="A33" s="4"/>
      <c r="B33" s="347" t="s">
        <v>240</v>
      </c>
      <c r="C33" s="325"/>
      <c r="D33" s="326"/>
      <c r="E33" s="19"/>
      <c r="F33" s="1"/>
      <c r="G33" s="1"/>
      <c r="H33" s="1"/>
      <c r="I33" s="1"/>
      <c r="J33" s="1"/>
      <c r="K33" s="1"/>
      <c r="L33" s="1"/>
      <c r="M33" s="1"/>
      <c r="N33" s="1"/>
      <c r="O33" s="1"/>
      <c r="P33" s="1"/>
      <c r="Q33" s="1"/>
      <c r="R33" s="1"/>
      <c r="S33" s="1"/>
      <c r="T33" s="1"/>
      <c r="U33" s="1"/>
      <c r="V33" s="1"/>
      <c r="W33" s="1"/>
      <c r="X33" s="1"/>
      <c r="Y33" s="1"/>
      <c r="Z33" s="1"/>
    </row>
    <row r="34" spans="1:26" ht="12.75" customHeight="1">
      <c r="A34" s="4"/>
      <c r="B34" s="356"/>
      <c r="C34" s="319"/>
      <c r="D34" s="319"/>
      <c r="E34" s="81"/>
      <c r="F34" s="79"/>
      <c r="G34" s="1"/>
      <c r="H34" s="1"/>
      <c r="I34" s="1"/>
      <c r="J34" s="1"/>
      <c r="K34" s="1"/>
      <c r="L34" s="1"/>
      <c r="M34" s="1"/>
      <c r="N34" s="1"/>
      <c r="O34" s="1"/>
      <c r="P34" s="1"/>
      <c r="Q34" s="1"/>
      <c r="R34" s="1"/>
      <c r="S34" s="1"/>
      <c r="T34" s="1"/>
      <c r="U34" s="1"/>
      <c r="V34" s="1"/>
      <c r="W34" s="1"/>
      <c r="X34" s="1"/>
      <c r="Y34" s="1"/>
      <c r="Z34" s="1"/>
    </row>
    <row r="35" spans="1:26" ht="12.75" customHeight="1">
      <c r="A35" s="4"/>
      <c r="B35" s="82" t="s">
        <v>241</v>
      </c>
      <c r="C35" s="1"/>
      <c r="D35" s="77" t="s">
        <v>21</v>
      </c>
      <c r="E35" s="79" t="s">
        <v>22</v>
      </c>
      <c r="F35" s="1"/>
      <c r="G35" s="1"/>
      <c r="H35" s="1"/>
      <c r="I35" s="1"/>
      <c r="J35" s="1"/>
      <c r="K35" s="1"/>
      <c r="L35" s="1"/>
      <c r="M35" s="1"/>
      <c r="N35" s="1"/>
      <c r="O35" s="1"/>
      <c r="P35" s="1"/>
      <c r="Q35" s="1"/>
      <c r="R35" s="1"/>
      <c r="S35" s="1"/>
      <c r="T35" s="1"/>
      <c r="U35" s="1"/>
      <c r="V35" s="1"/>
      <c r="W35" s="1"/>
      <c r="X35" s="1"/>
      <c r="Y35" s="1"/>
      <c r="Z35" s="1"/>
    </row>
    <row r="36" spans="1:26" ht="12.75" customHeight="1">
      <c r="A36" s="4"/>
      <c r="B36" s="354" t="s">
        <v>242</v>
      </c>
      <c r="C36" s="345"/>
      <c r="D36" s="19"/>
      <c r="E36" s="19"/>
      <c r="F36" s="1"/>
      <c r="G36" s="1"/>
      <c r="H36" s="1"/>
      <c r="I36" s="1"/>
      <c r="J36" s="1"/>
      <c r="K36" s="1"/>
      <c r="L36" s="1"/>
      <c r="M36" s="1"/>
      <c r="N36" s="1"/>
      <c r="O36" s="1"/>
      <c r="P36" s="1"/>
      <c r="Q36" s="1"/>
      <c r="R36" s="1"/>
      <c r="S36" s="1"/>
      <c r="T36" s="1"/>
      <c r="U36" s="1"/>
      <c r="V36" s="1"/>
      <c r="W36" s="1"/>
      <c r="X36" s="1"/>
      <c r="Y36" s="1"/>
      <c r="Z36" s="1"/>
    </row>
    <row r="37" spans="1:26" ht="12.75" customHeight="1">
      <c r="A37" s="4"/>
      <c r="B37" s="354" t="s">
        <v>243</v>
      </c>
      <c r="C37" s="345"/>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3"/>
      <c r="B39" s="54" t="s">
        <v>244</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3"/>
      <c r="B40" s="54"/>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245</v>
      </c>
      <c r="B41" s="5" t="s">
        <v>246</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34" t="s">
        <v>247</v>
      </c>
      <c r="C42" s="319"/>
      <c r="D42" s="319"/>
      <c r="E42" s="319"/>
      <c r="F42" s="319"/>
      <c r="G42" s="1"/>
      <c r="H42" s="1"/>
      <c r="I42" s="1"/>
      <c r="J42" s="1"/>
      <c r="K42" s="1"/>
      <c r="L42" s="1"/>
      <c r="M42" s="1"/>
      <c r="N42" s="1"/>
      <c r="O42" s="1"/>
      <c r="P42" s="1"/>
      <c r="Q42" s="1"/>
      <c r="R42" s="1"/>
      <c r="S42" s="1"/>
      <c r="T42" s="1"/>
      <c r="U42" s="1"/>
      <c r="V42" s="1"/>
      <c r="W42" s="1"/>
      <c r="X42" s="1"/>
      <c r="Y42" s="1"/>
      <c r="Z42" s="1"/>
    </row>
    <row r="43" spans="1:26" ht="14.25" customHeight="1">
      <c r="A43" s="19" t="s">
        <v>20</v>
      </c>
      <c r="B43" s="365" t="s">
        <v>248</v>
      </c>
      <c r="C43" s="319"/>
      <c r="D43" s="319"/>
      <c r="E43" s="1"/>
      <c r="F43" s="10"/>
      <c r="G43" s="1"/>
      <c r="H43" s="1"/>
      <c r="I43" s="1"/>
      <c r="J43" s="1"/>
      <c r="K43" s="1"/>
      <c r="L43" s="1"/>
      <c r="M43" s="1"/>
      <c r="N43" s="1"/>
      <c r="O43" s="1"/>
      <c r="P43" s="1"/>
      <c r="Q43" s="1"/>
      <c r="R43" s="1"/>
      <c r="S43" s="1"/>
      <c r="T43" s="1"/>
      <c r="U43" s="1"/>
      <c r="V43" s="1"/>
      <c r="W43" s="1"/>
      <c r="X43" s="1"/>
      <c r="Y43" s="1"/>
      <c r="Z43" s="1"/>
    </row>
    <row r="44" spans="1:26" ht="14.25" customHeight="1">
      <c r="A44" s="19"/>
      <c r="B44" s="366" t="s">
        <v>249</v>
      </c>
      <c r="C44" s="319"/>
      <c r="D44" s="319"/>
      <c r="E44" s="1"/>
      <c r="F44" s="10"/>
      <c r="G44" s="1"/>
      <c r="H44" s="1"/>
      <c r="I44" s="1"/>
      <c r="J44" s="1"/>
      <c r="K44" s="1"/>
      <c r="L44" s="1"/>
      <c r="M44" s="1"/>
      <c r="N44" s="1"/>
      <c r="O44" s="1"/>
      <c r="P44" s="1"/>
      <c r="Q44" s="1"/>
      <c r="R44" s="1"/>
      <c r="S44" s="1"/>
      <c r="T44" s="1"/>
      <c r="U44" s="1"/>
      <c r="V44" s="1"/>
      <c r="W44" s="1"/>
      <c r="X44" s="1"/>
      <c r="Y44" s="1"/>
      <c r="Z44" s="1"/>
    </row>
    <row r="45" spans="1:26" ht="13.5" customHeight="1">
      <c r="A45" s="19"/>
      <c r="B45" s="365" t="s">
        <v>250</v>
      </c>
      <c r="C45" s="319"/>
      <c r="D45" s="319"/>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251</v>
      </c>
      <c r="B47" s="367" t="s">
        <v>252</v>
      </c>
      <c r="C47" s="319"/>
      <c r="D47" s="319"/>
      <c r="E47" s="319"/>
      <c r="F47" s="319"/>
      <c r="G47" s="1"/>
      <c r="H47" s="1"/>
      <c r="I47" s="1"/>
      <c r="J47" s="1"/>
      <c r="K47" s="1"/>
      <c r="L47" s="1"/>
      <c r="M47" s="1"/>
      <c r="N47" s="1"/>
      <c r="O47" s="1"/>
      <c r="P47" s="1"/>
      <c r="Q47" s="1"/>
      <c r="R47" s="1"/>
      <c r="S47" s="1"/>
      <c r="T47" s="1"/>
      <c r="U47" s="1"/>
      <c r="V47" s="1"/>
      <c r="W47" s="1"/>
      <c r="X47" s="1"/>
      <c r="Y47" s="1"/>
      <c r="Z47" s="1"/>
    </row>
    <row r="48" spans="1:26" ht="12.75" customHeight="1">
      <c r="A48" s="19"/>
      <c r="B48" s="318" t="s">
        <v>253</v>
      </c>
      <c r="C48" s="319"/>
      <c r="D48" s="79"/>
      <c r="E48" s="1"/>
      <c r="F48" s="10"/>
      <c r="G48" s="1"/>
      <c r="H48" s="1"/>
      <c r="I48" s="1"/>
      <c r="J48" s="1"/>
      <c r="K48" s="1"/>
      <c r="L48" s="1"/>
      <c r="M48" s="1"/>
      <c r="N48" s="1"/>
      <c r="O48" s="1"/>
      <c r="P48" s="1"/>
      <c r="Q48" s="1"/>
      <c r="R48" s="1"/>
      <c r="S48" s="1"/>
      <c r="T48" s="1"/>
      <c r="U48" s="1"/>
      <c r="V48" s="1"/>
      <c r="W48" s="1"/>
      <c r="X48" s="1"/>
      <c r="Y48" s="1"/>
      <c r="Z48" s="1"/>
    </row>
    <row r="49" spans="1:26" ht="12.75" customHeight="1">
      <c r="A49" s="19" t="s">
        <v>20</v>
      </c>
      <c r="B49" s="368" t="s">
        <v>254</v>
      </c>
      <c r="C49" s="319"/>
      <c r="D49" s="79"/>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318" t="s">
        <v>255</v>
      </c>
      <c r="C50" s="319"/>
      <c r="D50" s="79"/>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256</v>
      </c>
      <c r="B52" s="359" t="s">
        <v>257</v>
      </c>
      <c r="C52" s="319"/>
      <c r="D52" s="319"/>
      <c r="E52" s="319"/>
      <c r="F52" s="319"/>
      <c r="G52" s="1"/>
      <c r="H52" s="1"/>
      <c r="I52" s="1"/>
      <c r="J52" s="1"/>
      <c r="K52" s="1"/>
      <c r="L52" s="1"/>
      <c r="M52" s="1"/>
      <c r="N52" s="1"/>
      <c r="O52" s="1"/>
      <c r="P52" s="1"/>
      <c r="Q52" s="1"/>
      <c r="R52" s="1"/>
      <c r="S52" s="1"/>
      <c r="T52" s="1"/>
      <c r="U52" s="1"/>
      <c r="V52" s="1"/>
      <c r="W52" s="1"/>
      <c r="X52" s="1"/>
      <c r="Y52" s="1"/>
      <c r="Z52" s="1"/>
    </row>
    <row r="53" spans="1:26" ht="12.75" customHeight="1">
      <c r="A53" s="4"/>
      <c r="B53" s="86"/>
      <c r="C53" s="87" t="s">
        <v>258</v>
      </c>
      <c r="D53" s="88" t="s">
        <v>259</v>
      </c>
      <c r="E53" s="89"/>
      <c r="F53" s="1"/>
      <c r="G53" s="1"/>
      <c r="H53" s="1"/>
      <c r="I53" s="1"/>
      <c r="J53" s="1"/>
      <c r="K53" s="1"/>
      <c r="L53" s="1"/>
      <c r="M53" s="1"/>
      <c r="N53" s="1"/>
      <c r="O53" s="1"/>
      <c r="P53" s="1"/>
      <c r="Q53" s="1"/>
      <c r="R53" s="1"/>
      <c r="S53" s="1"/>
      <c r="T53" s="1"/>
      <c r="U53" s="1"/>
      <c r="V53" s="1"/>
      <c r="W53" s="1"/>
      <c r="X53" s="1"/>
      <c r="Y53" s="1"/>
      <c r="Z53" s="1"/>
    </row>
    <row r="54" spans="1:26" ht="12.75" customHeight="1">
      <c r="A54" s="4"/>
      <c r="B54" s="266" t="s">
        <v>260</v>
      </c>
      <c r="C54" s="19">
        <v>13</v>
      </c>
      <c r="D54" s="267">
        <v>3</v>
      </c>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266" t="s">
        <v>261</v>
      </c>
      <c r="C55" s="19">
        <v>4</v>
      </c>
      <c r="D55" s="267">
        <v>0</v>
      </c>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266" t="s">
        <v>262</v>
      </c>
      <c r="C56" s="19">
        <v>3</v>
      </c>
      <c r="D56" s="267">
        <v>0</v>
      </c>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266" t="s">
        <v>263</v>
      </c>
      <c r="C57" s="19">
        <v>2</v>
      </c>
      <c r="D57" s="267">
        <v>0</v>
      </c>
      <c r="E57" s="1"/>
      <c r="F57" s="1"/>
      <c r="G57" s="1"/>
      <c r="H57" s="1"/>
      <c r="I57" s="1"/>
      <c r="J57" s="1"/>
      <c r="K57" s="1"/>
      <c r="L57" s="1"/>
      <c r="M57" s="1"/>
      <c r="N57" s="1"/>
      <c r="O57" s="1"/>
      <c r="P57" s="1"/>
      <c r="Q57" s="1"/>
      <c r="R57" s="1"/>
      <c r="S57" s="1"/>
      <c r="T57" s="1"/>
      <c r="U57" s="1"/>
      <c r="V57" s="1"/>
      <c r="W57" s="1"/>
      <c r="X57" s="1"/>
      <c r="Y57" s="1"/>
      <c r="Z57" s="1"/>
    </row>
    <row r="58" spans="1:26" ht="24" customHeight="1">
      <c r="A58" s="4"/>
      <c r="B58" s="268" t="s">
        <v>264</v>
      </c>
      <c r="C58" s="19">
        <v>1</v>
      </c>
      <c r="D58" s="267">
        <v>0</v>
      </c>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266" t="s">
        <v>265</v>
      </c>
      <c r="C59" s="19">
        <v>0</v>
      </c>
      <c r="D59" s="267">
        <v>3</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266" t="s">
        <v>266</v>
      </c>
      <c r="C60" s="19">
        <v>2</v>
      </c>
      <c r="D60" s="267">
        <v>0</v>
      </c>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266" t="s">
        <v>267</v>
      </c>
      <c r="C61" s="19">
        <v>1</v>
      </c>
      <c r="D61" s="267">
        <v>0</v>
      </c>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0" t="s">
        <v>268</v>
      </c>
      <c r="C62" s="19">
        <v>0</v>
      </c>
      <c r="D62" s="267">
        <v>0</v>
      </c>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1" t="s">
        <v>269</v>
      </c>
      <c r="C63" s="267">
        <v>0</v>
      </c>
      <c r="D63" s="267">
        <v>0</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1" t="s">
        <v>270</v>
      </c>
      <c r="C64" s="267">
        <v>0</v>
      </c>
      <c r="D64" s="267">
        <v>0</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2" t="s">
        <v>271</v>
      </c>
      <c r="C65" s="19">
        <v>0</v>
      </c>
      <c r="D65" s="267">
        <v>0</v>
      </c>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93" t="s">
        <v>272</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273</v>
      </c>
      <c r="B68" s="335" t="s">
        <v>274</v>
      </c>
      <c r="C68" s="319"/>
      <c r="D68" s="319"/>
      <c r="E68" s="319"/>
      <c r="F68" s="319"/>
      <c r="G68" s="1"/>
      <c r="H68" s="1"/>
      <c r="I68" s="1"/>
      <c r="J68" s="1"/>
      <c r="K68" s="1"/>
      <c r="L68" s="1"/>
      <c r="M68" s="1"/>
      <c r="N68" s="1"/>
      <c r="O68" s="1"/>
      <c r="P68" s="1"/>
      <c r="Q68" s="1"/>
      <c r="R68" s="1"/>
      <c r="S68" s="1"/>
      <c r="T68" s="1"/>
      <c r="U68" s="1"/>
      <c r="V68" s="1"/>
      <c r="W68" s="1"/>
      <c r="X68" s="1"/>
      <c r="Y68" s="1"/>
      <c r="Z68" s="1"/>
    </row>
    <row r="69" spans="1:26" ht="12.75" customHeight="1">
      <c r="A69" s="19"/>
      <c r="B69" s="369" t="s">
        <v>275</v>
      </c>
      <c r="C69" s="319"/>
      <c r="D69" s="319"/>
      <c r="E69" s="58"/>
      <c r="F69" s="10"/>
      <c r="G69" s="1"/>
      <c r="H69" s="1"/>
      <c r="I69" s="1"/>
      <c r="J69" s="1"/>
      <c r="K69" s="1"/>
      <c r="L69" s="1"/>
      <c r="M69" s="1"/>
      <c r="N69" s="1"/>
      <c r="O69" s="1"/>
      <c r="P69" s="1"/>
      <c r="Q69" s="1"/>
      <c r="R69" s="1"/>
      <c r="S69" s="1"/>
      <c r="T69" s="1"/>
      <c r="U69" s="1"/>
      <c r="V69" s="1"/>
      <c r="W69" s="1"/>
      <c r="X69" s="1"/>
      <c r="Y69" s="1"/>
      <c r="Z69" s="1"/>
    </row>
    <row r="70" spans="1:26" ht="21" customHeight="1">
      <c r="A70" s="4"/>
      <c r="B70" s="320" t="s">
        <v>276</v>
      </c>
      <c r="C70" s="319"/>
      <c r="D70" s="319"/>
      <c r="E70" s="58"/>
      <c r="F70" s="10"/>
      <c r="G70" s="1"/>
      <c r="H70" s="1"/>
      <c r="I70" s="1"/>
      <c r="J70" s="1"/>
      <c r="K70" s="1"/>
      <c r="L70" s="1"/>
      <c r="M70" s="1"/>
      <c r="N70" s="1"/>
      <c r="O70" s="1"/>
      <c r="P70" s="1"/>
      <c r="Q70" s="1"/>
      <c r="R70" s="1"/>
      <c r="S70" s="1"/>
      <c r="T70" s="1"/>
      <c r="U70" s="1"/>
      <c r="V70" s="1"/>
      <c r="W70" s="1"/>
      <c r="X70" s="1"/>
      <c r="Y70" s="1"/>
      <c r="Z70" s="1"/>
    </row>
    <row r="71" spans="1:26" ht="12.75" customHeight="1">
      <c r="A71" s="19"/>
      <c r="B71" s="318" t="s">
        <v>277</v>
      </c>
      <c r="C71" s="319"/>
      <c r="D71" s="319"/>
      <c r="E71" s="58"/>
      <c r="F71" s="10"/>
      <c r="G71" s="1"/>
      <c r="H71" s="1"/>
      <c r="I71" s="1"/>
      <c r="J71" s="1"/>
      <c r="K71" s="1"/>
      <c r="L71" s="1"/>
      <c r="M71" s="1"/>
      <c r="N71" s="1"/>
      <c r="O71" s="1"/>
      <c r="P71" s="1"/>
      <c r="Q71" s="1"/>
      <c r="R71" s="1"/>
      <c r="S71" s="1"/>
      <c r="T71" s="1"/>
      <c r="U71" s="1"/>
      <c r="V71" s="1"/>
      <c r="W71" s="1"/>
      <c r="X71" s="1"/>
      <c r="Y71" s="1"/>
      <c r="Z71" s="1"/>
    </row>
    <row r="72" spans="1:26" ht="12.75" customHeight="1">
      <c r="A72" s="19"/>
      <c r="B72" s="318" t="s">
        <v>278</v>
      </c>
      <c r="C72" s="319"/>
      <c r="D72" s="319"/>
      <c r="E72" s="58"/>
      <c r="F72" s="10"/>
      <c r="G72" s="1"/>
      <c r="H72" s="1"/>
      <c r="I72" s="1"/>
      <c r="J72" s="1"/>
      <c r="K72" s="1"/>
      <c r="L72" s="1"/>
      <c r="M72" s="1"/>
      <c r="N72" s="1"/>
      <c r="O72" s="1"/>
      <c r="P72" s="1"/>
      <c r="Q72" s="1"/>
      <c r="R72" s="1"/>
      <c r="S72" s="1"/>
      <c r="T72" s="1"/>
      <c r="U72" s="1"/>
      <c r="V72" s="1"/>
      <c r="W72" s="1"/>
      <c r="X72" s="1"/>
      <c r="Y72" s="1"/>
      <c r="Z72" s="1"/>
    </row>
    <row r="73" spans="1:26" ht="12.75" customHeight="1">
      <c r="A73" s="19" t="s">
        <v>20</v>
      </c>
      <c r="B73" s="85" t="s">
        <v>279</v>
      </c>
      <c r="C73" s="3"/>
      <c r="D73" s="3"/>
      <c r="E73" s="79"/>
      <c r="F73" s="10"/>
      <c r="G73" s="1"/>
      <c r="H73" s="1"/>
      <c r="I73" s="1"/>
      <c r="J73" s="1"/>
      <c r="K73" s="1"/>
      <c r="L73" s="1"/>
      <c r="M73" s="1"/>
      <c r="N73" s="1"/>
      <c r="O73" s="1"/>
      <c r="P73" s="1"/>
      <c r="Q73" s="1"/>
      <c r="R73" s="1"/>
      <c r="S73" s="1"/>
      <c r="T73" s="1"/>
      <c r="U73" s="1"/>
      <c r="V73" s="1"/>
      <c r="W73" s="1"/>
      <c r="X73" s="1"/>
      <c r="Y73" s="1"/>
      <c r="Z73" s="1"/>
    </row>
    <row r="74" spans="1:26" ht="12.75" customHeight="1">
      <c r="A74" s="2"/>
      <c r="B74" s="362" t="s">
        <v>280</v>
      </c>
      <c r="C74" s="313"/>
      <c r="D74" s="313"/>
      <c r="E74" s="313"/>
      <c r="F74" s="313"/>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281</v>
      </c>
      <c r="B76" s="363" t="s">
        <v>282</v>
      </c>
      <c r="C76" s="313"/>
      <c r="D76" s="313"/>
      <c r="E76" s="313"/>
      <c r="F76" s="313"/>
      <c r="G76" s="1"/>
      <c r="H76" s="1"/>
      <c r="I76" s="1"/>
      <c r="J76" s="1"/>
      <c r="K76" s="1"/>
      <c r="L76" s="1"/>
      <c r="M76" s="1"/>
      <c r="N76" s="1"/>
      <c r="O76" s="1"/>
      <c r="P76" s="1"/>
      <c r="Q76" s="1"/>
      <c r="R76" s="1"/>
      <c r="S76" s="1"/>
      <c r="T76" s="1"/>
      <c r="U76" s="1"/>
      <c r="V76" s="1"/>
      <c r="W76" s="1"/>
      <c r="X76" s="1"/>
      <c r="Y76" s="1"/>
      <c r="Z76" s="1"/>
    </row>
    <row r="77" spans="1:26" ht="12.75" customHeight="1">
      <c r="A77" s="4"/>
      <c r="B77" s="95"/>
      <c r="C77" s="67" t="s">
        <v>283</v>
      </c>
      <c r="D77" s="67" t="s">
        <v>284</v>
      </c>
      <c r="E77" s="67" t="s">
        <v>285</v>
      </c>
      <c r="F77" s="67" t="s">
        <v>286</v>
      </c>
      <c r="G77" s="1"/>
      <c r="H77" s="1"/>
      <c r="I77" s="1"/>
      <c r="J77" s="1"/>
      <c r="K77" s="1"/>
      <c r="L77" s="1"/>
      <c r="M77" s="1"/>
      <c r="N77" s="1"/>
      <c r="O77" s="1"/>
      <c r="P77" s="1"/>
      <c r="Q77" s="1"/>
      <c r="R77" s="1"/>
      <c r="S77" s="1"/>
      <c r="T77" s="1"/>
      <c r="U77" s="1"/>
      <c r="V77" s="1"/>
      <c r="W77" s="1"/>
      <c r="X77" s="1"/>
      <c r="Y77" s="1"/>
      <c r="Z77" s="1"/>
    </row>
    <row r="78" spans="1:26" ht="12.75" customHeight="1">
      <c r="A78" s="4"/>
      <c r="B78" s="96" t="s">
        <v>287</v>
      </c>
      <c r="C78" s="97"/>
      <c r="D78" s="97"/>
      <c r="E78" s="97"/>
      <c r="F78" s="98"/>
      <c r="G78" s="1"/>
      <c r="H78" s="1"/>
      <c r="I78" s="1"/>
      <c r="J78" s="1"/>
      <c r="K78" s="1"/>
      <c r="L78" s="1"/>
      <c r="M78" s="1"/>
      <c r="N78" s="1"/>
      <c r="O78" s="1"/>
      <c r="P78" s="1"/>
      <c r="Q78" s="1"/>
      <c r="R78" s="1"/>
      <c r="S78" s="1"/>
      <c r="T78" s="1"/>
      <c r="U78" s="1"/>
      <c r="V78" s="1"/>
      <c r="W78" s="1"/>
      <c r="X78" s="1"/>
      <c r="Y78" s="1"/>
      <c r="Z78" s="1"/>
    </row>
    <row r="79" spans="1:26" ht="12.75" customHeight="1">
      <c r="A79" s="4"/>
      <c r="B79" s="99" t="s">
        <v>288</v>
      </c>
      <c r="C79" s="19" t="s">
        <v>20</v>
      </c>
      <c r="D79" s="19"/>
      <c r="E79" s="19"/>
      <c r="F79" s="19"/>
      <c r="G79" s="1"/>
      <c r="H79" s="1"/>
      <c r="I79" s="1"/>
      <c r="J79" s="1"/>
      <c r="K79" s="1"/>
      <c r="L79" s="1"/>
      <c r="M79" s="1"/>
      <c r="N79" s="1"/>
      <c r="O79" s="1"/>
      <c r="P79" s="1"/>
      <c r="Q79" s="1"/>
      <c r="R79" s="1"/>
      <c r="S79" s="1"/>
      <c r="T79" s="1"/>
      <c r="U79" s="1"/>
      <c r="V79" s="1"/>
      <c r="W79" s="1"/>
      <c r="X79" s="1"/>
      <c r="Y79" s="1"/>
      <c r="Z79" s="1"/>
    </row>
    <row r="80" spans="1:26" ht="12.75" customHeight="1">
      <c r="A80" s="4"/>
      <c r="B80" s="40" t="s">
        <v>289</v>
      </c>
      <c r="C80" s="19" t="s">
        <v>20</v>
      </c>
      <c r="D80" s="19"/>
      <c r="E80" s="19"/>
      <c r="F80" s="19"/>
      <c r="G80" s="1"/>
      <c r="H80" s="1"/>
      <c r="I80" s="1"/>
      <c r="J80" s="1"/>
      <c r="K80" s="1"/>
      <c r="L80" s="1"/>
      <c r="M80" s="1"/>
      <c r="N80" s="1"/>
      <c r="O80" s="1"/>
      <c r="P80" s="1"/>
      <c r="Q80" s="1"/>
      <c r="R80" s="1"/>
      <c r="S80" s="1"/>
      <c r="T80" s="1"/>
      <c r="U80" s="1"/>
      <c r="V80" s="1"/>
      <c r="W80" s="1"/>
      <c r="X80" s="1"/>
      <c r="Y80" s="1"/>
      <c r="Z80" s="1"/>
    </row>
    <row r="81" spans="1:26" ht="12.75" customHeight="1">
      <c r="A81" s="4"/>
      <c r="B81" s="91" t="s">
        <v>290</v>
      </c>
      <c r="C81" s="19" t="s">
        <v>20</v>
      </c>
      <c r="D81" s="19"/>
      <c r="E81" s="19"/>
      <c r="F81" s="19"/>
      <c r="G81" s="1"/>
      <c r="H81" s="1"/>
      <c r="I81" s="1"/>
      <c r="J81" s="1"/>
      <c r="K81" s="1"/>
      <c r="L81" s="1"/>
      <c r="M81" s="1"/>
      <c r="N81" s="1"/>
      <c r="O81" s="1"/>
      <c r="P81" s="1"/>
      <c r="Q81" s="1"/>
      <c r="R81" s="1"/>
      <c r="S81" s="1"/>
      <c r="T81" s="1"/>
      <c r="U81" s="1"/>
      <c r="V81" s="1"/>
      <c r="W81" s="1"/>
      <c r="X81" s="1"/>
      <c r="Y81" s="1"/>
      <c r="Z81" s="1"/>
    </row>
    <row r="82" spans="1:26" ht="12.75" customHeight="1">
      <c r="A82" s="4"/>
      <c r="B82" s="40" t="s">
        <v>291</v>
      </c>
      <c r="C82" s="19"/>
      <c r="D82" s="19"/>
      <c r="E82" s="19" t="s">
        <v>20</v>
      </c>
      <c r="F82" s="19"/>
      <c r="G82" s="1"/>
      <c r="H82" s="1"/>
      <c r="I82" s="1"/>
      <c r="J82" s="1"/>
      <c r="K82" s="1"/>
      <c r="L82" s="1"/>
      <c r="M82" s="1"/>
      <c r="N82" s="1"/>
      <c r="O82" s="1"/>
      <c r="P82" s="1"/>
      <c r="Q82" s="1"/>
      <c r="R82" s="1"/>
      <c r="S82" s="1"/>
      <c r="T82" s="1"/>
      <c r="U82" s="1"/>
      <c r="V82" s="1"/>
      <c r="W82" s="1"/>
      <c r="X82" s="1"/>
      <c r="Y82" s="1"/>
      <c r="Z82" s="1"/>
    </row>
    <row r="83" spans="1:26" ht="12.75" customHeight="1">
      <c r="A83" s="4"/>
      <c r="B83" s="40" t="s">
        <v>292</v>
      </c>
      <c r="C83" s="19"/>
      <c r="D83" s="19" t="s">
        <v>20</v>
      </c>
      <c r="E83" s="19"/>
      <c r="F83" s="19"/>
      <c r="G83" s="1"/>
      <c r="H83" s="1"/>
      <c r="I83" s="1"/>
      <c r="J83" s="1"/>
      <c r="K83" s="1"/>
      <c r="L83" s="1"/>
      <c r="M83" s="1"/>
      <c r="N83" s="1"/>
      <c r="O83" s="1"/>
      <c r="P83" s="1"/>
      <c r="Q83" s="1"/>
      <c r="R83" s="1"/>
      <c r="S83" s="1"/>
      <c r="T83" s="1"/>
      <c r="U83" s="1"/>
      <c r="V83" s="1"/>
      <c r="W83" s="1"/>
      <c r="X83" s="1"/>
      <c r="Y83" s="1"/>
      <c r="Z83" s="1"/>
    </row>
    <row r="84" spans="1:26" ht="12.75" customHeight="1">
      <c r="A84" s="4"/>
      <c r="B84" s="40" t="s">
        <v>293</v>
      </c>
      <c r="C84" s="19" t="s">
        <v>20</v>
      </c>
      <c r="D84" s="19"/>
      <c r="E84" s="19"/>
      <c r="F84" s="19"/>
      <c r="G84" s="1"/>
      <c r="H84" s="1"/>
      <c r="I84" s="1"/>
      <c r="J84" s="1"/>
      <c r="K84" s="1"/>
      <c r="L84" s="1"/>
      <c r="M84" s="1"/>
      <c r="N84" s="1"/>
      <c r="O84" s="1"/>
      <c r="P84" s="1"/>
      <c r="Q84" s="1"/>
      <c r="R84" s="1"/>
      <c r="S84" s="1"/>
      <c r="T84" s="1"/>
      <c r="U84" s="1"/>
      <c r="V84" s="1"/>
      <c r="W84" s="1"/>
      <c r="X84" s="1"/>
      <c r="Y84" s="1"/>
      <c r="Z84" s="1"/>
    </row>
    <row r="85" spans="1:26" ht="12.75" customHeight="1">
      <c r="A85" s="4"/>
      <c r="B85" s="96" t="s">
        <v>294</v>
      </c>
      <c r="C85" s="97"/>
      <c r="D85" s="97"/>
      <c r="E85" s="97"/>
      <c r="F85" s="98"/>
      <c r="G85" s="1"/>
      <c r="H85" s="1"/>
      <c r="I85" s="1"/>
      <c r="J85" s="1"/>
      <c r="K85" s="1"/>
      <c r="L85" s="1"/>
      <c r="M85" s="1"/>
      <c r="N85" s="1"/>
      <c r="O85" s="1"/>
      <c r="P85" s="1"/>
      <c r="Q85" s="1"/>
      <c r="R85" s="1"/>
      <c r="S85" s="1"/>
      <c r="T85" s="1"/>
      <c r="U85" s="1"/>
      <c r="V85" s="1"/>
      <c r="W85" s="1"/>
      <c r="X85" s="1"/>
      <c r="Y85" s="1"/>
      <c r="Z85" s="1"/>
    </row>
    <row r="86" spans="1:26" ht="12.75" customHeight="1">
      <c r="A86" s="4"/>
      <c r="B86" s="40" t="s">
        <v>295</v>
      </c>
      <c r="C86" s="19"/>
      <c r="D86" s="19"/>
      <c r="E86" s="19" t="s">
        <v>20</v>
      </c>
      <c r="F86" s="19"/>
      <c r="G86" s="1"/>
      <c r="H86" s="1"/>
      <c r="I86" s="1"/>
      <c r="J86" s="1"/>
      <c r="K86" s="1"/>
      <c r="L86" s="1"/>
      <c r="M86" s="1"/>
      <c r="N86" s="1"/>
      <c r="O86" s="1"/>
      <c r="P86" s="1"/>
      <c r="Q86" s="1"/>
      <c r="R86" s="1"/>
      <c r="S86" s="1"/>
      <c r="T86" s="1"/>
      <c r="U86" s="1"/>
      <c r="V86" s="1"/>
      <c r="W86" s="1"/>
      <c r="X86" s="1"/>
      <c r="Y86" s="1"/>
      <c r="Z86" s="1"/>
    </row>
    <row r="87" spans="1:26" ht="12.75" customHeight="1">
      <c r="A87" s="4"/>
      <c r="B87" s="40" t="s">
        <v>296</v>
      </c>
      <c r="C87" s="19"/>
      <c r="D87" s="19"/>
      <c r="E87" s="19" t="s">
        <v>20</v>
      </c>
      <c r="F87" s="19"/>
      <c r="G87" s="1"/>
      <c r="H87" s="1"/>
      <c r="I87" s="1"/>
      <c r="J87" s="1"/>
      <c r="K87" s="1"/>
      <c r="L87" s="1"/>
      <c r="M87" s="1"/>
      <c r="N87" s="1"/>
      <c r="O87" s="1"/>
      <c r="P87" s="1"/>
      <c r="Q87" s="1"/>
      <c r="R87" s="1"/>
      <c r="S87" s="1"/>
      <c r="T87" s="1"/>
      <c r="U87" s="1"/>
      <c r="V87" s="1"/>
      <c r="W87" s="1"/>
      <c r="X87" s="1"/>
      <c r="Y87" s="1"/>
      <c r="Z87" s="1"/>
    </row>
    <row r="88" spans="1:26" ht="12.75" customHeight="1">
      <c r="A88" s="4"/>
      <c r="B88" s="40" t="s">
        <v>297</v>
      </c>
      <c r="C88" s="19"/>
      <c r="D88" s="19"/>
      <c r="E88" s="19" t="s">
        <v>20</v>
      </c>
      <c r="F88" s="19"/>
      <c r="G88" s="1"/>
      <c r="H88" s="1"/>
      <c r="I88" s="1"/>
      <c r="J88" s="1"/>
      <c r="K88" s="1"/>
      <c r="L88" s="1"/>
      <c r="M88" s="1"/>
      <c r="N88" s="1"/>
      <c r="O88" s="1"/>
      <c r="P88" s="1"/>
      <c r="Q88" s="1"/>
      <c r="R88" s="1"/>
      <c r="S88" s="1"/>
      <c r="T88" s="1"/>
      <c r="U88" s="1"/>
      <c r="V88" s="1"/>
      <c r="W88" s="1"/>
      <c r="X88" s="1"/>
      <c r="Y88" s="1"/>
      <c r="Z88" s="1"/>
    </row>
    <row r="89" spans="1:26" ht="12.75" customHeight="1">
      <c r="A89" s="4"/>
      <c r="B89" s="40" t="s">
        <v>298</v>
      </c>
      <c r="C89" s="19"/>
      <c r="D89" s="19"/>
      <c r="E89" s="19" t="s">
        <v>20</v>
      </c>
      <c r="F89" s="19"/>
      <c r="G89" s="1"/>
      <c r="H89" s="1"/>
      <c r="I89" s="1"/>
      <c r="J89" s="1"/>
      <c r="K89" s="1"/>
      <c r="L89" s="1"/>
      <c r="M89" s="1"/>
      <c r="N89" s="1"/>
      <c r="O89" s="1"/>
      <c r="P89" s="1"/>
      <c r="Q89" s="1"/>
      <c r="R89" s="1"/>
      <c r="S89" s="1"/>
      <c r="T89" s="1"/>
      <c r="U89" s="1"/>
      <c r="V89" s="1"/>
      <c r="W89" s="1"/>
      <c r="X89" s="1"/>
      <c r="Y89" s="1"/>
      <c r="Z89" s="1"/>
    </row>
    <row r="90" spans="1:26" ht="12.75" customHeight="1">
      <c r="A90" s="4"/>
      <c r="B90" s="40" t="s">
        <v>299</v>
      </c>
      <c r="C90" s="19"/>
      <c r="D90" s="19"/>
      <c r="E90" s="19" t="s">
        <v>20</v>
      </c>
      <c r="F90" s="19"/>
      <c r="G90" s="1"/>
      <c r="H90" s="1"/>
      <c r="I90" s="1"/>
      <c r="J90" s="1"/>
      <c r="K90" s="1"/>
      <c r="L90" s="1"/>
      <c r="M90" s="1"/>
      <c r="N90" s="1"/>
      <c r="O90" s="1"/>
      <c r="P90" s="1"/>
      <c r="Q90" s="1"/>
      <c r="R90" s="1"/>
      <c r="S90" s="1"/>
      <c r="T90" s="1"/>
      <c r="U90" s="1"/>
      <c r="V90" s="1"/>
      <c r="W90" s="1"/>
      <c r="X90" s="1"/>
      <c r="Y90" s="1"/>
      <c r="Z90" s="1"/>
    </row>
    <row r="91" spans="1:26" ht="12.75" customHeight="1">
      <c r="A91" s="4"/>
      <c r="B91" s="40" t="s">
        <v>300</v>
      </c>
      <c r="C91" s="19"/>
      <c r="D91" s="19"/>
      <c r="E91" s="19" t="s">
        <v>20</v>
      </c>
      <c r="F91" s="19"/>
      <c r="G91" s="1"/>
      <c r="H91" s="1"/>
      <c r="I91" s="1"/>
      <c r="J91" s="1"/>
      <c r="K91" s="1"/>
      <c r="L91" s="1"/>
      <c r="M91" s="1"/>
      <c r="N91" s="1"/>
      <c r="O91" s="1"/>
      <c r="P91" s="1"/>
      <c r="Q91" s="1"/>
      <c r="R91" s="1"/>
      <c r="S91" s="1"/>
      <c r="T91" s="1"/>
      <c r="U91" s="1"/>
      <c r="V91" s="1"/>
      <c r="W91" s="1"/>
      <c r="X91" s="1"/>
      <c r="Y91" s="1"/>
      <c r="Z91" s="1"/>
    </row>
    <row r="92" spans="1:26" ht="12.75" customHeight="1">
      <c r="A92" s="4"/>
      <c r="B92" s="40" t="s">
        <v>301</v>
      </c>
      <c r="C92" s="19"/>
      <c r="D92" s="19"/>
      <c r="E92" s="19" t="s">
        <v>20</v>
      </c>
      <c r="F92" s="19"/>
      <c r="G92" s="1"/>
      <c r="H92" s="1"/>
      <c r="I92" s="1"/>
      <c r="J92" s="1"/>
      <c r="K92" s="1"/>
      <c r="L92" s="1"/>
      <c r="M92" s="1"/>
      <c r="N92" s="1"/>
      <c r="O92" s="1"/>
      <c r="P92" s="1"/>
      <c r="Q92" s="1"/>
      <c r="R92" s="1"/>
      <c r="S92" s="1"/>
      <c r="T92" s="1"/>
      <c r="U92" s="1"/>
      <c r="V92" s="1"/>
      <c r="W92" s="1"/>
      <c r="X92" s="1"/>
      <c r="Y92" s="1"/>
      <c r="Z92" s="1"/>
    </row>
    <row r="93" spans="1:26" ht="12.75" customHeight="1">
      <c r="A93" s="4"/>
      <c r="B93" s="40" t="s">
        <v>302</v>
      </c>
      <c r="C93" s="19"/>
      <c r="D93" s="19"/>
      <c r="E93" s="19" t="s">
        <v>20</v>
      </c>
      <c r="F93" s="19"/>
      <c r="G93" s="1"/>
      <c r="H93" s="1"/>
      <c r="I93" s="1"/>
      <c r="J93" s="1"/>
      <c r="K93" s="1"/>
      <c r="L93" s="1"/>
      <c r="M93" s="1"/>
      <c r="N93" s="1"/>
      <c r="O93" s="1"/>
      <c r="P93" s="1"/>
      <c r="Q93" s="1"/>
      <c r="R93" s="1"/>
      <c r="S93" s="1"/>
      <c r="T93" s="1"/>
      <c r="U93" s="1"/>
      <c r="V93" s="1"/>
      <c r="W93" s="1"/>
      <c r="X93" s="1"/>
      <c r="Y93" s="1"/>
      <c r="Z93" s="1"/>
    </row>
    <row r="94" spans="1:26" ht="13.5" customHeight="1">
      <c r="A94" s="4"/>
      <c r="B94" s="38" t="s">
        <v>303</v>
      </c>
      <c r="C94" s="19"/>
      <c r="D94" s="19"/>
      <c r="E94" s="19"/>
      <c r="F94" s="19" t="s">
        <v>20</v>
      </c>
      <c r="G94" s="1"/>
      <c r="H94" s="1"/>
      <c r="I94" s="1"/>
      <c r="J94" s="1"/>
      <c r="K94" s="1"/>
      <c r="L94" s="1"/>
      <c r="M94" s="1"/>
      <c r="N94" s="1"/>
      <c r="O94" s="1"/>
      <c r="P94" s="1"/>
      <c r="Q94" s="1"/>
      <c r="R94" s="1"/>
      <c r="S94" s="1"/>
      <c r="T94" s="1"/>
      <c r="U94" s="1"/>
      <c r="V94" s="1"/>
      <c r="W94" s="1"/>
      <c r="X94" s="1"/>
      <c r="Y94" s="1"/>
      <c r="Z94" s="1"/>
    </row>
    <row r="95" spans="1:26" ht="12.75" customHeight="1">
      <c r="A95" s="4"/>
      <c r="B95" s="40" t="s">
        <v>304</v>
      </c>
      <c r="C95" s="19"/>
      <c r="D95" s="19"/>
      <c r="E95" s="19" t="s">
        <v>20</v>
      </c>
      <c r="F95" s="19"/>
      <c r="G95" s="1"/>
      <c r="H95" s="1"/>
      <c r="I95" s="1"/>
      <c r="J95" s="1"/>
      <c r="K95" s="1"/>
      <c r="L95" s="1"/>
      <c r="M95" s="1"/>
      <c r="N95" s="1"/>
      <c r="O95" s="1"/>
      <c r="P95" s="1"/>
      <c r="Q95" s="1"/>
      <c r="R95" s="1"/>
      <c r="S95" s="1"/>
      <c r="T95" s="1"/>
      <c r="U95" s="1"/>
      <c r="V95" s="1"/>
      <c r="W95" s="1"/>
      <c r="X95" s="1"/>
      <c r="Y95" s="1"/>
      <c r="Z95" s="1"/>
    </row>
    <row r="96" spans="1:26" ht="12.75" customHeight="1">
      <c r="A96" s="4"/>
      <c r="B96" s="40" t="s">
        <v>305</v>
      </c>
      <c r="C96" s="19"/>
      <c r="D96" s="19"/>
      <c r="E96" s="19"/>
      <c r="F96" s="19" t="s">
        <v>20</v>
      </c>
      <c r="G96" s="1"/>
      <c r="H96" s="1"/>
      <c r="I96" s="1"/>
      <c r="J96" s="1"/>
      <c r="K96" s="1"/>
      <c r="L96" s="1"/>
      <c r="M96" s="1"/>
      <c r="N96" s="1"/>
      <c r="O96" s="1"/>
      <c r="P96" s="1"/>
      <c r="Q96" s="1"/>
      <c r="R96" s="1"/>
      <c r="S96" s="1"/>
      <c r="T96" s="1"/>
      <c r="U96" s="1"/>
      <c r="V96" s="1"/>
      <c r="W96" s="1"/>
      <c r="X96" s="1"/>
      <c r="Y96" s="1"/>
      <c r="Z96" s="1"/>
    </row>
    <row r="97" spans="1:26" ht="12.75" customHeight="1">
      <c r="A97" s="4"/>
      <c r="B97" s="40" t="s">
        <v>306</v>
      </c>
      <c r="C97" s="19"/>
      <c r="D97" s="19"/>
      <c r="E97" s="19"/>
      <c r="F97" s="19" t="s">
        <v>20</v>
      </c>
      <c r="G97" s="1"/>
      <c r="H97" s="1"/>
      <c r="I97" s="1"/>
      <c r="J97" s="1"/>
      <c r="K97" s="1"/>
      <c r="L97" s="1"/>
      <c r="M97" s="1"/>
      <c r="N97" s="1"/>
      <c r="O97" s="1"/>
      <c r="P97" s="1"/>
      <c r="Q97" s="1"/>
      <c r="R97" s="1"/>
      <c r="S97" s="1"/>
      <c r="T97" s="1"/>
      <c r="U97" s="1"/>
      <c r="V97" s="1"/>
      <c r="W97" s="1"/>
      <c r="X97" s="1"/>
      <c r="Y97" s="1"/>
      <c r="Z97" s="1"/>
    </row>
    <row r="98" spans="1:26" ht="12.75" customHeight="1">
      <c r="A98" s="4"/>
      <c r="B98" s="40" t="s">
        <v>307</v>
      </c>
      <c r="C98" s="19"/>
      <c r="D98" s="19"/>
      <c r="E98" s="19" t="s">
        <v>20</v>
      </c>
      <c r="F98" s="19"/>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5" t="s">
        <v>308</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29"/>
      <c r="C101" s="313"/>
      <c r="D101" s="313"/>
      <c r="E101" s="313"/>
      <c r="F101" s="313"/>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4" t="s">
        <v>309</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76" t="s">
        <v>310</v>
      </c>
      <c r="C103" s="100"/>
      <c r="D103" s="100"/>
      <c r="E103" s="100"/>
      <c r="F103" s="100"/>
      <c r="G103" s="100"/>
      <c r="H103" s="17"/>
      <c r="I103" s="1"/>
      <c r="J103" s="1"/>
      <c r="K103" s="1"/>
      <c r="L103" s="1"/>
      <c r="M103" s="1"/>
      <c r="N103" s="1"/>
      <c r="O103" s="1"/>
      <c r="P103" s="1"/>
      <c r="Q103" s="1"/>
      <c r="R103" s="1"/>
      <c r="S103" s="1"/>
      <c r="T103" s="1"/>
      <c r="U103" s="1"/>
      <c r="V103" s="1"/>
      <c r="W103" s="1"/>
      <c r="X103" s="1"/>
      <c r="Y103" s="1"/>
      <c r="Z103" s="1"/>
    </row>
    <row r="104" spans="1:26" ht="12.75" customHeight="1">
      <c r="A104" s="4"/>
      <c r="B104" s="356"/>
      <c r="C104" s="319"/>
      <c r="D104" s="345"/>
      <c r="E104" s="19" t="s">
        <v>21</v>
      </c>
      <c r="F104" s="19" t="s">
        <v>22</v>
      </c>
      <c r="G104" s="100"/>
      <c r="H104" s="17"/>
      <c r="I104" s="1"/>
      <c r="J104" s="1"/>
      <c r="K104" s="1"/>
      <c r="L104" s="1"/>
      <c r="M104" s="1"/>
      <c r="N104" s="1"/>
      <c r="O104" s="1"/>
      <c r="P104" s="1"/>
      <c r="Q104" s="1"/>
      <c r="R104" s="1"/>
      <c r="S104" s="1"/>
      <c r="T104" s="1"/>
      <c r="U104" s="1"/>
      <c r="V104" s="1"/>
      <c r="W104" s="1"/>
      <c r="X104" s="1"/>
      <c r="Y104" s="1"/>
      <c r="Z104" s="1"/>
    </row>
    <row r="105" spans="1:26" ht="39.75" customHeight="1">
      <c r="A105" s="4"/>
      <c r="B105" s="368" t="s">
        <v>311</v>
      </c>
      <c r="C105" s="319"/>
      <c r="D105" s="345"/>
      <c r="E105" s="11" t="s">
        <v>20</v>
      </c>
      <c r="F105" s="101"/>
      <c r="G105" s="100"/>
      <c r="H105" s="100"/>
      <c r="I105" s="1"/>
      <c r="J105" s="1"/>
      <c r="K105" s="1"/>
      <c r="L105" s="1"/>
      <c r="M105" s="1"/>
      <c r="N105" s="1"/>
      <c r="O105" s="1"/>
      <c r="P105" s="1"/>
      <c r="Q105" s="1"/>
      <c r="R105" s="1"/>
      <c r="S105" s="1"/>
      <c r="T105" s="1"/>
      <c r="U105" s="1"/>
      <c r="V105" s="1"/>
      <c r="W105" s="1"/>
      <c r="X105" s="1"/>
      <c r="Y105" s="1"/>
      <c r="Z105" s="1"/>
    </row>
    <row r="106" spans="1:26" ht="16.5" customHeight="1">
      <c r="A106" s="4"/>
      <c r="B106" s="85"/>
      <c r="C106" s="3"/>
      <c r="D106" s="3"/>
      <c r="E106" s="102"/>
      <c r="F106" s="103"/>
      <c r="G106" s="100"/>
      <c r="H106" s="100"/>
      <c r="I106" s="1"/>
      <c r="J106" s="1"/>
      <c r="K106" s="1"/>
      <c r="L106" s="1"/>
      <c r="M106" s="1"/>
      <c r="N106" s="1"/>
      <c r="O106" s="1"/>
      <c r="P106" s="1"/>
      <c r="Q106" s="1"/>
      <c r="R106" s="1"/>
      <c r="S106" s="1"/>
      <c r="T106" s="1"/>
      <c r="U106" s="1"/>
      <c r="V106" s="1"/>
      <c r="W106" s="1"/>
      <c r="X106" s="1"/>
      <c r="Y106" s="1"/>
      <c r="Z106" s="1"/>
    </row>
    <row r="107" spans="1:26" ht="26.25" customHeight="1">
      <c r="A107" s="104" t="s">
        <v>312</v>
      </c>
      <c r="B107" s="358" t="s">
        <v>313</v>
      </c>
      <c r="C107" s="319"/>
      <c r="D107" s="319"/>
      <c r="E107" s="319"/>
      <c r="F107" s="319"/>
      <c r="G107" s="319"/>
      <c r="H107" s="1"/>
      <c r="I107" s="1"/>
      <c r="J107" s="1"/>
      <c r="K107" s="1"/>
      <c r="L107" s="1"/>
      <c r="M107" s="1"/>
      <c r="N107" s="1"/>
      <c r="O107" s="1"/>
      <c r="P107" s="1"/>
      <c r="Q107" s="1"/>
      <c r="R107" s="1"/>
      <c r="S107" s="1"/>
      <c r="T107" s="1"/>
      <c r="U107" s="1"/>
      <c r="V107" s="1"/>
      <c r="W107" s="1"/>
    </row>
    <row r="108" spans="1:26" ht="12.75" customHeight="1">
      <c r="A108" s="4"/>
      <c r="B108" s="355"/>
      <c r="C108" s="357" t="s">
        <v>314</v>
      </c>
      <c r="D108" s="325"/>
      <c r="E108" s="325"/>
      <c r="F108" s="325"/>
      <c r="G108" s="326"/>
      <c r="H108" s="105"/>
      <c r="I108" s="1"/>
      <c r="J108" s="1"/>
      <c r="K108" s="1"/>
      <c r="L108" s="1"/>
      <c r="M108" s="1"/>
      <c r="N108" s="1"/>
      <c r="O108" s="1"/>
      <c r="P108" s="1"/>
      <c r="Q108" s="1"/>
      <c r="R108" s="1"/>
      <c r="S108" s="1"/>
      <c r="T108" s="1"/>
      <c r="U108" s="1"/>
      <c r="V108" s="1"/>
      <c r="W108" s="1"/>
      <c r="X108" s="1"/>
      <c r="Y108" s="1"/>
      <c r="Z108" s="1"/>
    </row>
    <row r="109" spans="1:26" ht="24" customHeight="1">
      <c r="A109" s="4"/>
      <c r="B109" s="338"/>
      <c r="C109" s="101" t="s">
        <v>253</v>
      </c>
      <c r="D109" s="101" t="s">
        <v>254</v>
      </c>
      <c r="E109" s="101" t="s">
        <v>315</v>
      </c>
      <c r="F109" s="106" t="s">
        <v>316</v>
      </c>
      <c r="G109" s="101" t="s">
        <v>286</v>
      </c>
      <c r="H109" s="105"/>
      <c r="I109" s="1"/>
      <c r="J109" s="1"/>
      <c r="K109" s="1"/>
      <c r="L109" s="1"/>
      <c r="M109" s="1"/>
      <c r="N109" s="1"/>
      <c r="O109" s="1"/>
      <c r="P109" s="1"/>
      <c r="Q109" s="1"/>
      <c r="R109" s="1"/>
      <c r="S109" s="1"/>
      <c r="T109" s="1"/>
      <c r="U109" s="1"/>
      <c r="V109" s="1"/>
      <c r="W109" s="1"/>
      <c r="X109" s="1"/>
      <c r="Y109" s="1"/>
      <c r="Z109" s="1"/>
    </row>
    <row r="110" spans="1:26" ht="12.75" customHeight="1">
      <c r="A110" s="4"/>
      <c r="B110" s="107" t="s">
        <v>317</v>
      </c>
      <c r="C110" s="11"/>
      <c r="D110" s="11"/>
      <c r="E110" s="11"/>
      <c r="F110" s="11" t="s">
        <v>20</v>
      </c>
      <c r="G110" s="108"/>
      <c r="H110" s="105"/>
      <c r="I110" s="1"/>
      <c r="J110" s="1"/>
      <c r="K110" s="1"/>
      <c r="L110" s="1"/>
      <c r="M110" s="1"/>
      <c r="N110" s="1"/>
      <c r="O110" s="1"/>
      <c r="P110" s="1"/>
      <c r="Q110" s="1"/>
      <c r="R110" s="1"/>
      <c r="S110" s="1"/>
      <c r="T110" s="1"/>
      <c r="U110" s="1"/>
      <c r="V110" s="1"/>
      <c r="W110" s="1"/>
      <c r="X110" s="1"/>
      <c r="Y110" s="1"/>
      <c r="Z110" s="1"/>
    </row>
    <row r="111" spans="1:26" ht="12.75" customHeight="1">
      <c r="A111" s="4"/>
      <c r="B111" s="107" t="s">
        <v>318</v>
      </c>
      <c r="C111" s="11"/>
      <c r="D111" s="11"/>
      <c r="E111" s="11"/>
      <c r="F111" s="11"/>
      <c r="G111" s="108"/>
      <c r="H111" s="105"/>
      <c r="I111" s="1"/>
      <c r="J111" s="1"/>
      <c r="K111" s="1"/>
      <c r="L111" s="1"/>
      <c r="M111" s="1"/>
      <c r="N111" s="1"/>
      <c r="O111" s="1"/>
      <c r="P111" s="1"/>
      <c r="Q111" s="1"/>
      <c r="R111" s="1"/>
      <c r="S111" s="1"/>
      <c r="T111" s="1"/>
      <c r="U111" s="1"/>
      <c r="V111" s="1"/>
      <c r="W111" s="1"/>
      <c r="X111" s="1"/>
      <c r="Y111" s="1"/>
      <c r="Z111" s="1"/>
    </row>
    <row r="112" spans="1:26" ht="12.75" customHeight="1">
      <c r="A112" s="4"/>
      <c r="B112" s="107" t="s">
        <v>319</v>
      </c>
      <c r="C112" s="11"/>
      <c r="D112" s="11"/>
      <c r="E112" s="11"/>
      <c r="F112" s="11"/>
      <c r="G112" s="108"/>
      <c r="H112" s="105"/>
      <c r="I112" s="1"/>
      <c r="J112" s="1"/>
      <c r="K112" s="1"/>
      <c r="L112" s="1"/>
      <c r="M112" s="1"/>
      <c r="N112" s="1"/>
      <c r="O112" s="1"/>
      <c r="P112" s="1"/>
      <c r="Q112" s="1"/>
      <c r="R112" s="1"/>
      <c r="S112" s="1"/>
      <c r="T112" s="1"/>
      <c r="U112" s="1"/>
      <c r="V112" s="1"/>
      <c r="W112" s="1"/>
      <c r="X112" s="1"/>
      <c r="Y112" s="1"/>
      <c r="Z112" s="1"/>
    </row>
    <row r="113" spans="1:26" ht="12.75" customHeight="1">
      <c r="A113" s="4"/>
      <c r="B113" s="109"/>
      <c r="C113" s="17"/>
      <c r="D113" s="17"/>
      <c r="E113" s="17"/>
      <c r="F113" s="17"/>
      <c r="G113" s="105"/>
      <c r="H113" s="105"/>
      <c r="I113" s="1"/>
      <c r="J113" s="1"/>
      <c r="K113" s="1"/>
      <c r="L113" s="1"/>
      <c r="M113" s="1"/>
      <c r="N113" s="1"/>
      <c r="O113" s="1"/>
      <c r="P113" s="1"/>
      <c r="Q113" s="1"/>
      <c r="R113" s="1"/>
      <c r="S113" s="1"/>
      <c r="T113" s="1"/>
      <c r="U113" s="1"/>
      <c r="V113" s="1"/>
      <c r="W113" s="1"/>
      <c r="X113" s="1"/>
      <c r="Y113" s="1"/>
      <c r="Z113" s="1"/>
    </row>
    <row r="114" spans="1:26" ht="15.6" customHeight="1">
      <c r="A114" s="84" t="s">
        <v>320</v>
      </c>
      <c r="B114" s="335" t="s">
        <v>321</v>
      </c>
      <c r="C114" s="335"/>
      <c r="D114" s="335"/>
      <c r="E114" s="335"/>
      <c r="F114" s="335"/>
      <c r="G114" s="335"/>
      <c r="H114" s="105"/>
      <c r="I114" s="1"/>
      <c r="J114" s="1"/>
      <c r="K114" s="1"/>
      <c r="L114" s="1"/>
      <c r="M114" s="1"/>
      <c r="N114" s="1"/>
      <c r="O114" s="1"/>
      <c r="P114" s="1"/>
      <c r="Q114" s="1"/>
      <c r="R114" s="1"/>
      <c r="S114" s="1"/>
      <c r="T114" s="1"/>
      <c r="U114" s="1"/>
      <c r="V114" s="1"/>
      <c r="W114" s="1"/>
      <c r="X114" s="1"/>
      <c r="Y114" s="1"/>
      <c r="Z114" s="1"/>
    </row>
    <row r="115" spans="1:26" ht="12" customHeight="1">
      <c r="A115" s="84"/>
      <c r="B115" s="85"/>
      <c r="C115" s="85"/>
      <c r="D115" s="85"/>
      <c r="E115" s="13"/>
      <c r="F115" s="13"/>
      <c r="G115" s="105"/>
      <c r="H115" s="105"/>
      <c r="I115" s="13"/>
      <c r="J115" s="13"/>
      <c r="K115" s="13"/>
      <c r="L115" s="13"/>
      <c r="M115" s="13"/>
      <c r="N115" s="13"/>
      <c r="O115" s="13"/>
      <c r="P115" s="13"/>
      <c r="Q115" s="13"/>
      <c r="R115" s="13"/>
      <c r="S115" s="13"/>
      <c r="T115" s="13"/>
      <c r="U115" s="13"/>
      <c r="V115" s="13"/>
      <c r="W115" s="13"/>
      <c r="X115" s="13"/>
      <c r="Y115" s="13"/>
      <c r="Z115" s="13"/>
    </row>
    <row r="116" spans="1:26" ht="12.75" customHeight="1">
      <c r="A116" s="84" t="s">
        <v>322</v>
      </c>
      <c r="B116" s="335" t="s">
        <v>321</v>
      </c>
      <c r="C116" s="335"/>
      <c r="D116" s="335"/>
      <c r="E116" s="335"/>
      <c r="F116" s="335"/>
      <c r="G116" s="335"/>
      <c r="H116" s="105"/>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109"/>
      <c r="C117" s="17"/>
      <c r="D117" s="17"/>
      <c r="E117" s="17"/>
      <c r="F117" s="17"/>
      <c r="G117" s="105"/>
      <c r="H117" s="105"/>
      <c r="I117" s="13"/>
      <c r="J117" s="13"/>
      <c r="K117" s="13"/>
      <c r="L117" s="13"/>
      <c r="M117" s="13"/>
      <c r="N117" s="13"/>
      <c r="O117" s="13"/>
      <c r="P117" s="13"/>
      <c r="Q117" s="13"/>
      <c r="R117" s="13"/>
      <c r="S117" s="13"/>
      <c r="T117" s="13"/>
      <c r="U117" s="13"/>
      <c r="V117" s="13"/>
      <c r="W117" s="13"/>
      <c r="X117" s="13"/>
      <c r="Y117" s="13"/>
      <c r="Z117" s="13"/>
    </row>
    <row r="118" spans="1:26" ht="12.75" customHeight="1">
      <c r="A118" s="4" t="s">
        <v>323</v>
      </c>
      <c r="B118" s="371" t="s">
        <v>324</v>
      </c>
      <c r="C118" s="319"/>
      <c r="D118" s="319"/>
      <c r="E118" s="319"/>
      <c r="F118" s="319"/>
      <c r="G118" s="105"/>
      <c r="H118" s="105"/>
      <c r="I118" s="1"/>
      <c r="J118" s="1"/>
      <c r="K118" s="1"/>
      <c r="L118" s="1"/>
      <c r="M118" s="1"/>
      <c r="N118" s="1"/>
      <c r="O118" s="1"/>
      <c r="P118" s="1"/>
      <c r="Q118" s="1"/>
      <c r="R118" s="1"/>
      <c r="S118" s="1"/>
      <c r="T118" s="1"/>
      <c r="U118" s="1"/>
      <c r="V118" s="1"/>
      <c r="W118" s="1"/>
      <c r="X118" s="1"/>
      <c r="Y118" s="1"/>
      <c r="Z118" s="1"/>
    </row>
    <row r="119" spans="1:26" ht="12.75" customHeight="1">
      <c r="A119" s="4"/>
      <c r="B119" s="76"/>
      <c r="C119" s="1"/>
      <c r="D119" s="1"/>
      <c r="E119" s="1"/>
      <c r="F119" s="1"/>
      <c r="G119" s="105"/>
      <c r="H119" s="105"/>
      <c r="I119" s="1"/>
      <c r="J119" s="1"/>
      <c r="K119" s="1"/>
      <c r="L119" s="1"/>
      <c r="M119" s="1"/>
      <c r="N119" s="1"/>
      <c r="O119" s="1"/>
      <c r="P119" s="1"/>
      <c r="Q119" s="1"/>
      <c r="R119" s="1"/>
      <c r="S119" s="1"/>
      <c r="T119" s="1"/>
      <c r="U119" s="1"/>
      <c r="V119" s="1"/>
      <c r="W119" s="1"/>
      <c r="X119" s="1"/>
      <c r="Y119" s="1"/>
      <c r="Z119" s="1"/>
    </row>
    <row r="120" spans="1:26" ht="12.75" customHeight="1">
      <c r="A120" s="19" t="s">
        <v>20</v>
      </c>
      <c r="B120" s="94" t="s">
        <v>21</v>
      </c>
      <c r="C120" s="79"/>
      <c r="D120" s="79"/>
      <c r="E120" s="1"/>
      <c r="F120" s="1"/>
      <c r="G120" s="105"/>
      <c r="H120" s="105"/>
      <c r="I120" s="1"/>
      <c r="J120" s="1"/>
      <c r="K120" s="1"/>
      <c r="L120" s="1"/>
      <c r="M120" s="1"/>
      <c r="N120" s="1"/>
      <c r="O120" s="1"/>
      <c r="P120" s="1"/>
      <c r="Q120" s="1"/>
      <c r="R120" s="1"/>
      <c r="S120" s="1"/>
      <c r="T120" s="1"/>
      <c r="U120" s="1"/>
      <c r="V120" s="1"/>
      <c r="W120" s="1"/>
      <c r="X120" s="1"/>
      <c r="Y120" s="1"/>
      <c r="Z120" s="1"/>
    </row>
    <row r="121" spans="1:26" ht="12.75" customHeight="1">
      <c r="A121" s="19"/>
      <c r="B121" s="111" t="s">
        <v>22</v>
      </c>
      <c r="C121" s="112"/>
      <c r="D121" s="112"/>
      <c r="E121" s="105"/>
      <c r="F121" s="105"/>
      <c r="G121" s="105"/>
      <c r="H121" s="105"/>
      <c r="I121" s="1"/>
      <c r="J121" s="1"/>
      <c r="K121" s="1"/>
      <c r="L121" s="1"/>
      <c r="M121" s="1"/>
      <c r="N121" s="1"/>
      <c r="O121" s="1"/>
      <c r="P121" s="1"/>
      <c r="Q121" s="1"/>
      <c r="R121" s="1"/>
      <c r="S121" s="1"/>
      <c r="T121" s="1"/>
      <c r="U121" s="1"/>
      <c r="V121" s="1"/>
      <c r="W121" s="1"/>
      <c r="X121" s="1"/>
      <c r="Y121" s="1"/>
      <c r="Z121" s="1"/>
    </row>
    <row r="122" spans="1:26" ht="12.75" customHeight="1">
      <c r="A122" s="2"/>
      <c r="B122" s="1"/>
      <c r="C122" s="113"/>
      <c r="D122" s="20"/>
      <c r="E122" s="1"/>
      <c r="F122" s="10"/>
      <c r="G122" s="1"/>
      <c r="H122" s="105"/>
      <c r="I122" s="1"/>
      <c r="J122" s="1"/>
      <c r="K122" s="1"/>
      <c r="L122" s="1"/>
      <c r="M122" s="1"/>
      <c r="N122" s="1"/>
      <c r="O122" s="1"/>
      <c r="P122" s="1"/>
      <c r="Q122" s="1"/>
      <c r="R122" s="1"/>
      <c r="S122" s="1"/>
      <c r="T122" s="1"/>
      <c r="U122" s="1"/>
      <c r="V122" s="1"/>
      <c r="W122" s="1"/>
      <c r="X122" s="1"/>
      <c r="Y122" s="1"/>
      <c r="Z122" s="1"/>
    </row>
    <row r="123" spans="1:26" ht="12.75" customHeight="1">
      <c r="A123" s="4" t="s">
        <v>325</v>
      </c>
      <c r="B123" s="381" t="s">
        <v>326</v>
      </c>
      <c r="C123" s="319"/>
      <c r="D123" s="319"/>
      <c r="E123" s="319"/>
      <c r="F123" s="297">
        <v>44801</v>
      </c>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18" t="s">
        <v>327</v>
      </c>
      <c r="C124" s="319"/>
      <c r="D124" s="319"/>
      <c r="E124" s="319"/>
      <c r="F124" s="56"/>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14"/>
      <c r="F125" s="10"/>
      <c r="G125" s="1"/>
      <c r="H125" s="1"/>
      <c r="I125" s="1"/>
      <c r="J125" s="1"/>
      <c r="K125" s="1"/>
      <c r="L125" s="1"/>
      <c r="M125" s="1"/>
      <c r="N125" s="1"/>
      <c r="O125" s="1"/>
      <c r="P125" s="1"/>
      <c r="Q125" s="1"/>
      <c r="R125" s="1"/>
      <c r="S125" s="1"/>
      <c r="T125" s="1"/>
      <c r="U125" s="1"/>
      <c r="V125" s="1"/>
      <c r="W125" s="1"/>
      <c r="X125" s="1"/>
      <c r="Y125" s="1"/>
      <c r="Z125" s="1"/>
    </row>
    <row r="126" spans="1:26" ht="102" customHeight="1">
      <c r="A126" s="4" t="s">
        <v>328</v>
      </c>
      <c r="B126" s="318" t="s">
        <v>329</v>
      </c>
      <c r="C126" s="319"/>
      <c r="D126" s="377" t="s">
        <v>330</v>
      </c>
      <c r="E126" s="328"/>
      <c r="F126" s="378"/>
      <c r="G126" s="1"/>
      <c r="H126" s="1"/>
      <c r="I126" s="1"/>
      <c r="J126" s="1"/>
      <c r="K126" s="1"/>
      <c r="L126" s="1"/>
      <c r="M126" s="1"/>
      <c r="N126" s="1"/>
      <c r="O126" s="1"/>
      <c r="P126" s="1"/>
      <c r="Q126" s="1"/>
      <c r="R126" s="1"/>
      <c r="S126" s="1"/>
      <c r="T126" s="1"/>
      <c r="U126" s="1"/>
      <c r="V126" s="1"/>
      <c r="W126" s="1"/>
      <c r="X126" s="1"/>
      <c r="Y126" s="1"/>
      <c r="Z126" s="1"/>
    </row>
    <row r="127" spans="1:26" ht="12.75">
      <c r="A127" s="4"/>
      <c r="B127" s="319"/>
      <c r="C127" s="319"/>
      <c r="D127" s="379"/>
      <c r="E127" s="313"/>
      <c r="F127" s="380"/>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14"/>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331</v>
      </c>
      <c r="B129" s="382" t="s">
        <v>332</v>
      </c>
      <c r="C129" s="319"/>
      <c r="D129" s="319"/>
      <c r="E129" s="319"/>
      <c r="F129" s="319"/>
      <c r="G129" s="105"/>
      <c r="H129" s="1"/>
      <c r="I129" s="1"/>
      <c r="J129" s="1"/>
      <c r="K129" s="1"/>
      <c r="L129" s="1"/>
      <c r="M129" s="1"/>
      <c r="N129" s="1"/>
      <c r="O129" s="1"/>
      <c r="P129" s="1"/>
      <c r="Q129" s="1"/>
      <c r="R129" s="1"/>
      <c r="S129" s="1"/>
      <c r="T129" s="1"/>
      <c r="U129" s="1"/>
      <c r="V129" s="1"/>
      <c r="W129" s="1"/>
      <c r="X129" s="1"/>
      <c r="Y129" s="1"/>
      <c r="Z129" s="1"/>
    </row>
    <row r="130" spans="1:26" ht="12.75" customHeight="1">
      <c r="A130" s="301" t="s">
        <v>20</v>
      </c>
      <c r="B130" s="85" t="s">
        <v>333</v>
      </c>
      <c r="C130" s="8"/>
      <c r="D130" s="8"/>
      <c r="E130" s="115"/>
      <c r="F130" s="105"/>
      <c r="G130" s="1"/>
      <c r="H130" s="1"/>
      <c r="I130" s="1"/>
      <c r="J130" s="1"/>
      <c r="K130" s="1"/>
      <c r="L130" s="1"/>
      <c r="M130" s="1"/>
      <c r="N130" s="1"/>
      <c r="O130" s="1"/>
      <c r="P130" s="1"/>
      <c r="Q130" s="1"/>
      <c r="R130" s="1"/>
      <c r="S130" s="1"/>
      <c r="T130" s="1"/>
      <c r="U130" s="1"/>
      <c r="V130" s="1"/>
      <c r="W130" s="1"/>
      <c r="X130" s="1"/>
      <c r="Y130" s="1"/>
      <c r="Z130" s="1"/>
    </row>
    <row r="131" spans="1:26" ht="12.75" customHeight="1">
      <c r="A131" s="301" t="s">
        <v>20</v>
      </c>
      <c r="B131" s="368" t="s">
        <v>334</v>
      </c>
      <c r="C131" s="319"/>
      <c r="D131" s="319"/>
      <c r="E131" s="79"/>
      <c r="F131" s="105"/>
      <c r="G131" s="1"/>
      <c r="H131" s="1"/>
      <c r="I131" s="1"/>
      <c r="J131" s="1"/>
      <c r="K131" s="1"/>
      <c r="L131" s="1"/>
      <c r="M131" s="1"/>
      <c r="N131" s="1"/>
      <c r="O131" s="1"/>
      <c r="P131" s="1"/>
      <c r="Q131" s="1"/>
      <c r="R131" s="1"/>
      <c r="S131" s="1"/>
      <c r="T131" s="1"/>
      <c r="U131" s="1"/>
      <c r="V131" s="1"/>
      <c r="W131" s="1"/>
      <c r="X131" s="1"/>
      <c r="Y131" s="1"/>
      <c r="Z131" s="1"/>
    </row>
    <row r="132" spans="1:26" ht="12.75" customHeight="1">
      <c r="A132" s="301"/>
      <c r="B132" s="85" t="s">
        <v>335</v>
      </c>
      <c r="C132" s="8"/>
      <c r="D132" s="8"/>
      <c r="E132" s="79"/>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301" t="s">
        <v>20</v>
      </c>
      <c r="B133" s="85" t="s">
        <v>336</v>
      </c>
      <c r="C133" s="8"/>
      <c r="D133" s="8"/>
      <c r="E133" s="79"/>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301" t="s">
        <v>20</v>
      </c>
      <c r="B134" s="3" t="s">
        <v>337</v>
      </c>
      <c r="C134" s="8"/>
      <c r="D134" s="8"/>
      <c r="E134" s="114"/>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300" t="s">
        <v>20</v>
      </c>
      <c r="B135" s="85" t="s">
        <v>338</v>
      </c>
      <c r="C135" s="20"/>
      <c r="D135" s="20"/>
      <c r="E135" s="79"/>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300"/>
      <c r="B136" s="85" t="s">
        <v>339</v>
      </c>
      <c r="C136" s="312"/>
      <c r="D136" s="313"/>
      <c r="E136" s="313"/>
      <c r="F136" s="313"/>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14"/>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14"/>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14"/>
      <c r="F139" s="1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14"/>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14"/>
      <c r="F141" s="10"/>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14"/>
      <c r="F142" s="1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14"/>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3"/>
      <c r="C144" s="3"/>
      <c r="D144" s="3"/>
      <c r="E144" s="114"/>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4"/>
      <c r="B145" s="3"/>
      <c r="C145" s="3"/>
      <c r="D145" s="3"/>
      <c r="E145" s="114"/>
      <c r="F145" s="1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14"/>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14"/>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14"/>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14"/>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14"/>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14"/>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14"/>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14"/>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
      <c r="C154" s="3"/>
      <c r="D154" s="3"/>
      <c r="E154" s="114"/>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54" t="s">
        <v>340</v>
      </c>
      <c r="C155" s="113"/>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c r="A156" s="2"/>
      <c r="B156" s="368" t="s">
        <v>341</v>
      </c>
      <c r="C156" s="319"/>
      <c r="D156" s="319"/>
      <c r="E156" s="319"/>
      <c r="F156" s="319"/>
      <c r="G156" s="1"/>
      <c r="H156" s="1"/>
      <c r="I156" s="1"/>
      <c r="J156" s="1"/>
      <c r="K156" s="1"/>
      <c r="L156" s="1"/>
      <c r="M156" s="1"/>
      <c r="N156" s="1"/>
      <c r="O156" s="1"/>
      <c r="P156" s="1"/>
      <c r="Q156" s="1"/>
      <c r="R156" s="1"/>
      <c r="S156" s="1"/>
      <c r="T156" s="1"/>
      <c r="U156" s="1"/>
      <c r="V156" s="1"/>
      <c r="W156" s="1"/>
      <c r="X156" s="1"/>
      <c r="Y156" s="1"/>
      <c r="Z156" s="1"/>
    </row>
    <row r="157" spans="1:26" ht="15" customHeight="1">
      <c r="A157" s="2"/>
      <c r="B157" s="54"/>
      <c r="C157" s="113"/>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c r="A158" s="4" t="s">
        <v>342</v>
      </c>
      <c r="B158" s="359" t="s">
        <v>343</v>
      </c>
      <c r="C158" s="319"/>
      <c r="D158" s="319"/>
      <c r="E158" s="319"/>
      <c r="F158" s="319"/>
      <c r="G158" s="1"/>
      <c r="H158" s="116"/>
      <c r="I158" s="1"/>
      <c r="J158" s="1"/>
      <c r="K158" s="1"/>
      <c r="L158" s="1"/>
      <c r="M158" s="1"/>
      <c r="N158" s="1"/>
      <c r="O158" s="1"/>
      <c r="P158" s="1"/>
      <c r="Q158" s="1"/>
      <c r="R158" s="1"/>
      <c r="S158" s="1"/>
      <c r="T158" s="1"/>
      <c r="U158" s="1"/>
      <c r="V158" s="1"/>
      <c r="W158" s="1"/>
      <c r="X158" s="1"/>
      <c r="Y158" s="1"/>
      <c r="Z158" s="1"/>
    </row>
    <row r="159" spans="1:26" ht="27" customHeight="1">
      <c r="A159" s="4"/>
      <c r="B159" s="368" t="s">
        <v>344</v>
      </c>
      <c r="C159" s="319"/>
      <c r="D159" s="319"/>
      <c r="E159" s="319"/>
      <c r="F159" s="319"/>
      <c r="G159" s="1"/>
      <c r="H159" s="117"/>
      <c r="I159" s="1"/>
      <c r="J159" s="1"/>
      <c r="K159" s="1"/>
      <c r="L159" s="1"/>
      <c r="M159" s="1"/>
      <c r="N159" s="1"/>
      <c r="O159" s="1"/>
      <c r="P159" s="1"/>
      <c r="Q159" s="1"/>
      <c r="R159" s="1"/>
      <c r="S159" s="1"/>
      <c r="T159" s="1"/>
      <c r="U159" s="1"/>
      <c r="V159" s="1"/>
      <c r="W159" s="1"/>
      <c r="X159" s="1"/>
      <c r="Y159" s="1"/>
      <c r="Z159" s="1"/>
    </row>
    <row r="160" spans="1:26" ht="34.5" customHeight="1">
      <c r="A160" s="4"/>
      <c r="B160" s="370" t="s">
        <v>345</v>
      </c>
      <c r="C160" s="319"/>
      <c r="D160" s="319"/>
      <c r="E160" s="319"/>
      <c r="F160" s="319"/>
      <c r="G160" s="1"/>
      <c r="H160" s="117"/>
      <c r="I160" s="1"/>
      <c r="J160" s="1"/>
      <c r="K160" s="1"/>
      <c r="L160" s="1"/>
      <c r="M160" s="1"/>
      <c r="N160" s="1"/>
      <c r="O160" s="1"/>
      <c r="P160" s="1"/>
      <c r="Q160" s="1"/>
      <c r="R160" s="1"/>
      <c r="S160" s="1"/>
      <c r="T160" s="1"/>
      <c r="U160" s="1"/>
      <c r="V160" s="1"/>
      <c r="W160" s="1"/>
      <c r="X160" s="1"/>
      <c r="Y160" s="1"/>
      <c r="Z160" s="1"/>
    </row>
    <row r="161" spans="1:26" ht="13.5" customHeight="1">
      <c r="A161" s="4"/>
      <c r="B161" s="370" t="s">
        <v>346</v>
      </c>
      <c r="C161" s="319"/>
      <c r="D161" s="319"/>
      <c r="E161" s="319"/>
      <c r="F161" s="319"/>
      <c r="G161" s="1"/>
      <c r="H161" s="117"/>
      <c r="I161" s="1"/>
      <c r="J161" s="1"/>
      <c r="K161" s="1"/>
      <c r="L161" s="1"/>
      <c r="M161" s="1"/>
      <c r="N161" s="1"/>
      <c r="O161" s="1"/>
      <c r="P161" s="1"/>
      <c r="Q161" s="1"/>
      <c r="R161" s="1"/>
      <c r="S161" s="1"/>
      <c r="T161" s="1"/>
      <c r="U161" s="1"/>
      <c r="V161" s="1"/>
      <c r="W161" s="1"/>
      <c r="X161" s="1"/>
      <c r="Y161" s="1"/>
      <c r="Z161" s="1"/>
    </row>
    <row r="162" spans="1:26" ht="36" customHeight="1">
      <c r="A162" s="4"/>
      <c r="B162" s="370" t="s">
        <v>347</v>
      </c>
      <c r="C162" s="319"/>
      <c r="D162" s="319"/>
      <c r="E162" s="319"/>
      <c r="F162" s="319"/>
      <c r="G162" s="1"/>
      <c r="H162" s="117"/>
      <c r="I162" s="1"/>
      <c r="J162" s="1"/>
      <c r="K162" s="1"/>
      <c r="L162" s="1"/>
      <c r="M162" s="1"/>
      <c r="N162" s="1"/>
      <c r="O162" s="1"/>
      <c r="P162" s="1"/>
      <c r="Q162" s="1"/>
      <c r="R162" s="1"/>
      <c r="S162" s="1"/>
      <c r="T162" s="1"/>
      <c r="U162" s="1"/>
      <c r="V162" s="1"/>
      <c r="W162" s="1"/>
      <c r="X162" s="1"/>
      <c r="Y162" s="1"/>
      <c r="Z162" s="1"/>
    </row>
    <row r="163" spans="1:26" ht="27" customHeight="1">
      <c r="A163" s="4"/>
      <c r="B163" s="370" t="s">
        <v>348</v>
      </c>
      <c r="C163" s="319"/>
      <c r="D163" s="319"/>
      <c r="E163" s="319"/>
      <c r="F163" s="319"/>
      <c r="G163" s="1"/>
      <c r="H163" s="117"/>
      <c r="I163" s="1"/>
      <c r="J163" s="1"/>
      <c r="K163" s="1"/>
      <c r="L163" s="1"/>
      <c r="M163" s="1"/>
      <c r="N163" s="1"/>
      <c r="O163" s="1"/>
      <c r="P163" s="1"/>
      <c r="Q163" s="1"/>
      <c r="R163" s="1"/>
      <c r="S163" s="1"/>
      <c r="T163" s="1"/>
      <c r="U163" s="1"/>
      <c r="V163" s="1"/>
      <c r="W163" s="1"/>
      <c r="X163" s="1"/>
      <c r="Y163" s="1"/>
      <c r="Z163" s="1"/>
    </row>
    <row r="164" spans="1:26" ht="14.25" customHeight="1">
      <c r="A164" s="4"/>
      <c r="B164" s="370" t="s">
        <v>349</v>
      </c>
      <c r="C164" s="319"/>
      <c r="D164" s="319"/>
      <c r="E164" s="319"/>
      <c r="F164" s="319"/>
      <c r="G164" s="1"/>
      <c r="H164" s="117"/>
      <c r="I164" s="1"/>
      <c r="J164" s="1"/>
      <c r="K164" s="1"/>
      <c r="L164" s="1"/>
      <c r="M164" s="1"/>
      <c r="N164" s="1"/>
      <c r="O164" s="1"/>
      <c r="P164" s="1"/>
      <c r="Q164" s="1"/>
      <c r="R164" s="1"/>
      <c r="S164" s="1"/>
      <c r="T164" s="1"/>
      <c r="U164" s="1"/>
      <c r="V164" s="1"/>
      <c r="W164" s="1"/>
      <c r="X164" s="1"/>
      <c r="Y164" s="1"/>
      <c r="Z164" s="1"/>
    </row>
    <row r="165" spans="1:26" ht="13.5" customHeight="1">
      <c r="A165" s="4"/>
      <c r="B165" s="118"/>
      <c r="C165" s="3"/>
      <c r="D165" s="3"/>
      <c r="E165" s="3"/>
      <c r="F165" s="3"/>
      <c r="G165" s="1"/>
      <c r="H165" s="117"/>
      <c r="I165" s="1"/>
      <c r="J165" s="1"/>
      <c r="K165" s="1"/>
      <c r="L165" s="1"/>
      <c r="M165" s="1"/>
      <c r="N165" s="1"/>
      <c r="O165" s="1"/>
      <c r="P165" s="1"/>
      <c r="Q165" s="1"/>
      <c r="R165" s="1"/>
      <c r="S165" s="1"/>
      <c r="T165" s="1"/>
      <c r="U165" s="1"/>
      <c r="V165" s="1"/>
      <c r="W165" s="1"/>
      <c r="X165" s="1"/>
      <c r="Y165" s="1"/>
      <c r="Z165" s="1"/>
    </row>
    <row r="166" spans="1:26" ht="12.75" customHeight="1">
      <c r="A166" s="4"/>
      <c r="B166" s="119"/>
      <c r="C166" s="120" t="s">
        <v>350</v>
      </c>
      <c r="D166" s="121" t="s">
        <v>351</v>
      </c>
      <c r="E166" s="13"/>
      <c r="F166" s="122"/>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269" t="s">
        <v>352</v>
      </c>
      <c r="C167" s="123">
        <v>0.53</v>
      </c>
      <c r="D167" s="124">
        <v>665</v>
      </c>
      <c r="E167" s="3"/>
      <c r="F167" s="122"/>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269" t="s">
        <v>353</v>
      </c>
      <c r="C168" s="123">
        <v>0.01</v>
      </c>
      <c r="D168" s="124">
        <v>9</v>
      </c>
      <c r="E168" s="3"/>
      <c r="F168" s="122"/>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18"/>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370" t="s">
        <v>354</v>
      </c>
      <c r="C170" s="319"/>
      <c r="D170" s="319"/>
      <c r="E170" s="319"/>
      <c r="F170" s="319"/>
      <c r="G170" s="319"/>
      <c r="H170" s="1"/>
      <c r="I170" s="1"/>
      <c r="J170" s="1"/>
      <c r="K170" s="1"/>
      <c r="L170" s="1"/>
      <c r="M170" s="1"/>
      <c r="N170" s="1"/>
      <c r="O170" s="1"/>
      <c r="P170" s="1"/>
      <c r="Q170" s="1"/>
      <c r="R170" s="1"/>
      <c r="S170" s="1"/>
      <c r="T170" s="1"/>
      <c r="U170" s="1"/>
      <c r="V170" s="1"/>
      <c r="W170" s="1"/>
      <c r="X170" s="1"/>
      <c r="Y170" s="1"/>
      <c r="Z170" s="1"/>
    </row>
    <row r="171" spans="1:26" ht="12.75" customHeight="1">
      <c r="A171" s="4"/>
      <c r="B171" s="319"/>
      <c r="C171" s="319"/>
      <c r="D171" s="319"/>
      <c r="E171" s="319"/>
      <c r="F171" s="319"/>
      <c r="G171" s="319"/>
      <c r="H171" s="1"/>
      <c r="I171" s="1"/>
      <c r="J171" s="1"/>
      <c r="K171" s="1"/>
      <c r="L171" s="1"/>
      <c r="M171" s="1"/>
      <c r="N171" s="1"/>
      <c r="O171" s="1"/>
      <c r="P171" s="1"/>
      <c r="Q171" s="1"/>
      <c r="R171" s="1"/>
      <c r="S171" s="1"/>
      <c r="T171" s="1"/>
      <c r="U171" s="1"/>
      <c r="V171" s="1"/>
      <c r="W171" s="1"/>
      <c r="X171" s="1"/>
      <c r="Y171" s="1"/>
      <c r="Z171" s="1"/>
    </row>
    <row r="172" spans="1:26" ht="12.75" customHeight="1">
      <c r="A172" s="4"/>
      <c r="B172" s="319"/>
      <c r="C172" s="319"/>
      <c r="D172" s="319"/>
      <c r="E172" s="319"/>
      <c r="F172" s="319"/>
      <c r="G172" s="319"/>
      <c r="H172" s="1"/>
      <c r="I172" s="1"/>
      <c r="J172" s="1"/>
      <c r="K172" s="1"/>
      <c r="L172" s="1"/>
      <c r="M172" s="1"/>
      <c r="N172" s="1"/>
      <c r="O172" s="1"/>
      <c r="P172" s="1"/>
      <c r="Q172" s="1"/>
      <c r="R172" s="1"/>
      <c r="S172" s="1"/>
      <c r="T172" s="1"/>
      <c r="U172" s="1"/>
      <c r="V172" s="1"/>
      <c r="W172" s="1"/>
      <c r="X172" s="1"/>
      <c r="Y172" s="1"/>
      <c r="Z172" s="1"/>
    </row>
    <row r="173" spans="1:26" ht="12.75" customHeight="1">
      <c r="A173" s="4"/>
      <c r="B173" s="118"/>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69" t="s">
        <v>355</v>
      </c>
      <c r="C174" s="69" t="s">
        <v>356</v>
      </c>
      <c r="D174" s="69" t="s">
        <v>357</v>
      </c>
      <c r="E174" s="69" t="s">
        <v>358</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c r="B175" s="125" t="s">
        <v>359</v>
      </c>
      <c r="C175" s="126">
        <v>950</v>
      </c>
      <c r="D175" s="126">
        <v>1050</v>
      </c>
      <c r="E175" s="126">
        <v>1150</v>
      </c>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6" t="s">
        <v>360</v>
      </c>
      <c r="C176" s="19">
        <v>480</v>
      </c>
      <c r="D176" s="19">
        <v>530</v>
      </c>
      <c r="E176" s="19">
        <v>590</v>
      </c>
      <c r="F176" s="3"/>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25" t="s">
        <v>361</v>
      </c>
      <c r="C177" s="19">
        <v>460</v>
      </c>
      <c r="D177" s="19">
        <v>530</v>
      </c>
      <c r="E177" s="19">
        <v>570</v>
      </c>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5" t="s">
        <v>362</v>
      </c>
      <c r="C178" s="19">
        <v>18</v>
      </c>
      <c r="D178" s="19">
        <v>22</v>
      </c>
      <c r="E178" s="19">
        <v>24</v>
      </c>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25" t="s">
        <v>363</v>
      </c>
      <c r="C179" s="19">
        <v>18</v>
      </c>
      <c r="D179" s="19">
        <v>23</v>
      </c>
      <c r="E179" s="19">
        <v>24</v>
      </c>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25" t="s">
        <v>364</v>
      </c>
      <c r="C180" s="19">
        <v>19</v>
      </c>
      <c r="D180" s="19">
        <v>22</v>
      </c>
      <c r="E180" s="19">
        <v>24</v>
      </c>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25" t="s">
        <v>365</v>
      </c>
      <c r="C181" s="19" t="s">
        <v>366</v>
      </c>
      <c r="D181" s="19" t="s">
        <v>366</v>
      </c>
      <c r="E181" s="19" t="s">
        <v>366</v>
      </c>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25" t="s">
        <v>367</v>
      </c>
      <c r="C182" s="19" t="s">
        <v>366</v>
      </c>
      <c r="D182" s="19" t="s">
        <v>366</v>
      </c>
      <c r="E182" s="19" t="s">
        <v>366</v>
      </c>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25" t="s">
        <v>368</v>
      </c>
      <c r="C183" s="19" t="s">
        <v>366</v>
      </c>
      <c r="D183" s="19" t="s">
        <v>366</v>
      </c>
      <c r="E183" s="19" t="s">
        <v>366</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28"/>
      <c r="D184" s="128"/>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372" t="s">
        <v>369</v>
      </c>
      <c r="C185" s="319"/>
      <c r="D185" s="319"/>
      <c r="E185" s="319"/>
      <c r="F185" s="319"/>
      <c r="G185" s="319"/>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28"/>
      <c r="D186" s="128"/>
      <c r="E186" s="1"/>
      <c r="F186" s="1"/>
      <c r="G186" s="1"/>
      <c r="H186" s="1"/>
      <c r="I186" s="1"/>
      <c r="J186" s="1"/>
      <c r="K186" s="1"/>
      <c r="L186" s="1"/>
      <c r="M186" s="1"/>
      <c r="N186" s="1"/>
      <c r="O186" s="1"/>
      <c r="P186" s="1"/>
      <c r="Q186" s="1"/>
      <c r="R186" s="1"/>
      <c r="S186" s="1"/>
      <c r="T186" s="1"/>
      <c r="U186" s="1"/>
      <c r="V186" s="1"/>
      <c r="W186" s="1"/>
      <c r="X186" s="1"/>
      <c r="Y186" s="1"/>
      <c r="Z186" s="1"/>
    </row>
    <row r="187" spans="1:26" ht="53.25" customHeight="1">
      <c r="A187" s="2"/>
      <c r="B187" s="129" t="s">
        <v>370</v>
      </c>
      <c r="C187" s="130" t="s">
        <v>360</v>
      </c>
      <c r="D187" s="129" t="s">
        <v>361</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31" t="s">
        <v>371</v>
      </c>
      <c r="C188" s="285">
        <v>0.01</v>
      </c>
      <c r="D188" s="285">
        <v>0.02</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31" t="s">
        <v>372</v>
      </c>
      <c r="C189" s="285">
        <v>0.2</v>
      </c>
      <c r="D189" s="285">
        <v>0.14000000000000001</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31" t="s">
        <v>373</v>
      </c>
      <c r="C190" s="285">
        <v>0.47</v>
      </c>
      <c r="D190" s="285">
        <v>0.47</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31" t="s">
        <v>374</v>
      </c>
      <c r="C191" s="285">
        <v>0.28999999999999998</v>
      </c>
      <c r="D191" s="285">
        <v>0.31</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31" t="s">
        <v>375</v>
      </c>
      <c r="C192" s="285">
        <v>0.03</v>
      </c>
      <c r="D192" s="285">
        <v>0.06</v>
      </c>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31" t="s">
        <v>376</v>
      </c>
      <c r="C193" s="285">
        <v>0</v>
      </c>
      <c r="D193" s="285">
        <v>0</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25" t="s">
        <v>377</v>
      </c>
      <c r="C194" s="285">
        <f t="shared" ref="C194:D194" si="0">SUM(C188:C193)</f>
        <v>1</v>
      </c>
      <c r="D194" s="285">
        <f t="shared" si="0"/>
        <v>1</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28"/>
      <c r="D195" s="128"/>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69" t="s">
        <v>370</v>
      </c>
      <c r="C196" s="133" t="s">
        <v>359</v>
      </c>
      <c r="D196" s="119"/>
      <c r="E196" s="119"/>
      <c r="F196" s="119"/>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34" t="s">
        <v>378</v>
      </c>
      <c r="C197" s="286">
        <v>0.01</v>
      </c>
      <c r="D197" s="119"/>
      <c r="E197" s="119"/>
      <c r="F197" s="119"/>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34" t="s">
        <v>379</v>
      </c>
      <c r="C198" s="286">
        <v>0.15</v>
      </c>
      <c r="D198" s="119"/>
      <c r="E198" s="119"/>
      <c r="F198" s="119"/>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34" t="s">
        <v>380</v>
      </c>
      <c r="C199" s="286">
        <v>0.49</v>
      </c>
      <c r="D199" s="119"/>
      <c r="E199" s="119"/>
      <c r="F199" s="119"/>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34" t="s">
        <v>381</v>
      </c>
      <c r="C200" s="286">
        <v>0.32</v>
      </c>
      <c r="D200" s="119"/>
      <c r="E200" s="119"/>
      <c r="F200" s="119"/>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34" t="s">
        <v>382</v>
      </c>
      <c r="C201" s="286">
        <v>0.03</v>
      </c>
      <c r="D201" s="119"/>
      <c r="E201" s="119"/>
      <c r="F201" s="119"/>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34" t="s">
        <v>383</v>
      </c>
      <c r="C202" s="286">
        <v>0</v>
      </c>
      <c r="D202" s="119"/>
      <c r="E202" s="119"/>
      <c r="F202" s="119"/>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25" t="s">
        <v>377</v>
      </c>
      <c r="C203" s="287">
        <f>SUM(C197:C202)</f>
        <v>1</v>
      </c>
      <c r="D203" s="119"/>
      <c r="E203" s="119"/>
      <c r="F203" s="119"/>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
      <c r="C204" s="135"/>
      <c r="D204" s="119"/>
      <c r="E204" s="119"/>
      <c r="F204" s="119"/>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69" t="s">
        <v>370</v>
      </c>
      <c r="C205" s="69" t="s">
        <v>362</v>
      </c>
      <c r="D205" s="69" t="s">
        <v>364</v>
      </c>
      <c r="E205" s="69" t="s">
        <v>363</v>
      </c>
      <c r="F205" s="69" t="s">
        <v>368</v>
      </c>
      <c r="G205" s="69" t="s">
        <v>367</v>
      </c>
      <c r="H205" s="1"/>
      <c r="I205" s="1"/>
      <c r="J205" s="1"/>
      <c r="K205" s="1"/>
      <c r="L205" s="1"/>
      <c r="M205" s="1"/>
      <c r="N205" s="1"/>
      <c r="O205" s="1"/>
      <c r="P205" s="1"/>
      <c r="Q205" s="1"/>
      <c r="R205" s="1"/>
      <c r="S205" s="1"/>
      <c r="T205" s="1"/>
      <c r="U205" s="1"/>
      <c r="V205" s="1"/>
      <c r="W205" s="1"/>
      <c r="X205" s="1"/>
      <c r="Y205" s="1"/>
      <c r="Z205" s="1"/>
    </row>
    <row r="206" spans="1:26" ht="12.75" customHeight="1">
      <c r="A206" s="4"/>
      <c r="B206" s="131" t="s">
        <v>384</v>
      </c>
      <c r="C206" s="285">
        <v>0.11</v>
      </c>
      <c r="D206" s="285">
        <v>0.11</v>
      </c>
      <c r="E206" s="285">
        <v>0.11</v>
      </c>
      <c r="F206" s="285"/>
      <c r="G206" s="285"/>
      <c r="H206" s="1"/>
      <c r="I206" s="1"/>
      <c r="J206" s="1"/>
      <c r="K206" s="1"/>
      <c r="L206" s="1"/>
      <c r="M206" s="1"/>
      <c r="N206" s="1"/>
      <c r="O206" s="1"/>
      <c r="P206" s="1"/>
      <c r="Q206" s="1"/>
      <c r="R206" s="1"/>
      <c r="S206" s="1"/>
      <c r="T206" s="1"/>
      <c r="U206" s="1"/>
      <c r="V206" s="1"/>
      <c r="W206" s="1"/>
      <c r="X206" s="1"/>
      <c r="Y206" s="1"/>
      <c r="Z206" s="1"/>
    </row>
    <row r="207" spans="1:26" ht="12.75" customHeight="1">
      <c r="A207" s="4"/>
      <c r="B207" s="131" t="s">
        <v>385</v>
      </c>
      <c r="C207" s="285">
        <v>0.22</v>
      </c>
      <c r="D207" s="285">
        <v>0.22</v>
      </c>
      <c r="E207" s="285">
        <v>0.34</v>
      </c>
      <c r="F207" s="285"/>
      <c r="G207" s="285"/>
      <c r="H207" s="1"/>
      <c r="I207" s="1"/>
      <c r="J207" s="1"/>
      <c r="K207" s="1"/>
      <c r="L207" s="1"/>
      <c r="M207" s="1"/>
      <c r="N207" s="1"/>
      <c r="O207" s="1"/>
      <c r="P207" s="1"/>
      <c r="Q207" s="1"/>
      <c r="R207" s="1"/>
      <c r="S207" s="1"/>
      <c r="T207" s="1"/>
      <c r="U207" s="1"/>
      <c r="V207" s="1"/>
      <c r="W207" s="1"/>
      <c r="X207" s="1"/>
      <c r="Y207" s="1"/>
      <c r="Z207" s="1"/>
    </row>
    <row r="208" spans="1:26" ht="12.75" customHeight="1">
      <c r="A208" s="4"/>
      <c r="B208" s="131" t="s">
        <v>386</v>
      </c>
      <c r="C208" s="285">
        <v>0.45</v>
      </c>
      <c r="D208" s="285">
        <v>0.45</v>
      </c>
      <c r="E208" s="285">
        <v>0.33</v>
      </c>
      <c r="F208" s="285"/>
      <c r="G208" s="285"/>
      <c r="H208" s="1"/>
      <c r="I208" s="1"/>
      <c r="J208" s="1"/>
      <c r="K208" s="1"/>
      <c r="L208" s="1"/>
      <c r="M208" s="1"/>
      <c r="N208" s="1"/>
      <c r="O208" s="1"/>
      <c r="P208" s="1"/>
      <c r="Q208" s="1"/>
      <c r="R208" s="1"/>
      <c r="S208" s="1"/>
      <c r="T208" s="1"/>
      <c r="U208" s="1"/>
      <c r="V208" s="1"/>
      <c r="W208" s="1"/>
      <c r="X208" s="1"/>
      <c r="Y208" s="1"/>
      <c r="Z208" s="1"/>
    </row>
    <row r="209" spans="1:26" ht="12.75" customHeight="1">
      <c r="A209" s="4"/>
      <c r="B209" s="136" t="s">
        <v>387</v>
      </c>
      <c r="C209" s="285">
        <v>0.22</v>
      </c>
      <c r="D209" s="285">
        <v>0.22</v>
      </c>
      <c r="E209" s="285">
        <v>0.22</v>
      </c>
      <c r="F209" s="285"/>
      <c r="G209" s="285"/>
      <c r="H209" s="1"/>
      <c r="I209" s="1"/>
      <c r="J209" s="1"/>
      <c r="K209" s="1"/>
      <c r="L209" s="1"/>
      <c r="M209" s="1"/>
      <c r="N209" s="1"/>
      <c r="O209" s="1"/>
      <c r="P209" s="1"/>
      <c r="Q209" s="1"/>
      <c r="R209" s="1"/>
      <c r="S209" s="1"/>
      <c r="T209" s="1"/>
      <c r="U209" s="1"/>
      <c r="V209" s="1"/>
      <c r="W209" s="1"/>
      <c r="X209" s="1"/>
      <c r="Y209" s="1"/>
      <c r="Z209" s="1"/>
    </row>
    <row r="210" spans="1:26" ht="12.75" customHeight="1">
      <c r="A210" s="4"/>
      <c r="B210" s="136" t="s">
        <v>388</v>
      </c>
      <c r="C210" s="285">
        <v>0</v>
      </c>
      <c r="D210" s="285">
        <v>0</v>
      </c>
      <c r="E210" s="285">
        <v>0</v>
      </c>
      <c r="F210" s="285"/>
      <c r="G210" s="285"/>
      <c r="H210" s="1"/>
      <c r="I210" s="1"/>
      <c r="J210" s="1"/>
      <c r="K210" s="1"/>
      <c r="L210" s="1"/>
      <c r="M210" s="1"/>
      <c r="N210" s="1"/>
      <c r="O210" s="1"/>
      <c r="P210" s="1"/>
      <c r="Q210" s="1"/>
      <c r="R210" s="1"/>
      <c r="S210" s="1"/>
      <c r="T210" s="1"/>
      <c r="U210" s="1"/>
      <c r="V210" s="1"/>
      <c r="W210" s="1"/>
      <c r="X210" s="1"/>
      <c r="Y210" s="1"/>
      <c r="Z210" s="1"/>
    </row>
    <row r="211" spans="1:26" ht="12.75" customHeight="1">
      <c r="A211" s="4"/>
      <c r="B211" s="131" t="s">
        <v>389</v>
      </c>
      <c r="C211" s="285">
        <v>0</v>
      </c>
      <c r="D211" s="285">
        <v>0</v>
      </c>
      <c r="E211" s="285">
        <v>0</v>
      </c>
      <c r="F211" s="285"/>
      <c r="G211" s="285"/>
      <c r="H211" s="1"/>
      <c r="I211" s="1"/>
      <c r="J211" s="1"/>
      <c r="K211" s="1"/>
      <c r="L211" s="1"/>
      <c r="M211" s="1"/>
      <c r="N211" s="1"/>
      <c r="O211" s="1"/>
      <c r="P211" s="1"/>
      <c r="Q211" s="1"/>
      <c r="R211" s="1"/>
      <c r="S211" s="1"/>
      <c r="T211" s="1"/>
      <c r="U211" s="1"/>
      <c r="V211" s="1"/>
      <c r="W211" s="1"/>
      <c r="X211" s="1"/>
      <c r="Y211" s="1"/>
      <c r="Z211" s="1"/>
    </row>
    <row r="212" spans="1:26" ht="12.75" customHeight="1">
      <c r="A212" s="2"/>
      <c r="B212" s="125" t="s">
        <v>377</v>
      </c>
      <c r="C212" s="285">
        <f t="shared" ref="C212:G212" si="1">SUM(C206:C211)</f>
        <v>1</v>
      </c>
      <c r="D212" s="285">
        <f t="shared" si="1"/>
        <v>1</v>
      </c>
      <c r="E212" s="285">
        <f t="shared" si="1"/>
        <v>1</v>
      </c>
      <c r="F212" s="285">
        <f t="shared" si="1"/>
        <v>0</v>
      </c>
      <c r="G212" s="285">
        <f t="shared" si="1"/>
        <v>0</v>
      </c>
      <c r="H212" s="1"/>
      <c r="I212" s="1"/>
      <c r="J212" s="1"/>
      <c r="K212" s="1"/>
      <c r="L212" s="1"/>
      <c r="M212" s="1"/>
      <c r="N212" s="1"/>
      <c r="O212" s="1"/>
      <c r="P212" s="1"/>
      <c r="Q212" s="1"/>
      <c r="R212" s="1"/>
      <c r="S212" s="1"/>
      <c r="T212" s="1"/>
      <c r="U212" s="1"/>
      <c r="V212" s="1"/>
      <c r="W212" s="1"/>
      <c r="X212" s="1"/>
      <c r="Y212" s="1"/>
      <c r="Z212" s="1"/>
    </row>
    <row r="213" spans="1:26" ht="46.5" customHeight="1">
      <c r="A213" s="4" t="s">
        <v>390</v>
      </c>
      <c r="B213" s="359" t="s">
        <v>391</v>
      </c>
      <c r="C213" s="319"/>
      <c r="D213" s="319"/>
      <c r="E213" s="319"/>
      <c r="F213" s="319"/>
      <c r="G213" s="1"/>
      <c r="H213" s="1"/>
      <c r="I213" s="1"/>
      <c r="J213" s="1"/>
      <c r="K213" s="1"/>
      <c r="L213" s="1"/>
      <c r="M213" s="1"/>
      <c r="N213" s="1"/>
      <c r="O213" s="1"/>
      <c r="P213" s="1"/>
      <c r="Q213" s="1"/>
      <c r="R213" s="1"/>
      <c r="S213" s="1"/>
      <c r="T213" s="1"/>
      <c r="U213" s="1"/>
      <c r="V213" s="1"/>
      <c r="W213" s="1"/>
      <c r="X213" s="1"/>
      <c r="Y213" s="1"/>
      <c r="Z213" s="1"/>
    </row>
    <row r="214" spans="1:26" ht="14.25" customHeight="1">
      <c r="A214" s="4"/>
      <c r="B214" s="373" t="s">
        <v>355</v>
      </c>
      <c r="C214" s="325"/>
      <c r="D214" s="326"/>
      <c r="E214" s="137" t="s">
        <v>350</v>
      </c>
      <c r="F214" s="3"/>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74" t="s">
        <v>392</v>
      </c>
      <c r="C215" s="325"/>
      <c r="D215" s="326"/>
      <c r="E215" s="138">
        <v>0.09</v>
      </c>
      <c r="F215" s="113"/>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24" t="s">
        <v>393</v>
      </c>
      <c r="C216" s="325"/>
      <c r="D216" s="326"/>
      <c r="E216" s="138">
        <v>0.31</v>
      </c>
      <c r="F216" s="113"/>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24" t="s">
        <v>394</v>
      </c>
      <c r="C217" s="325"/>
      <c r="D217" s="326"/>
      <c r="E217" s="138">
        <v>0.66</v>
      </c>
      <c r="F217" s="139" t="s">
        <v>395</v>
      </c>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24" t="s">
        <v>396</v>
      </c>
      <c r="C218" s="325"/>
      <c r="D218" s="326"/>
      <c r="E218" s="138">
        <v>0.34</v>
      </c>
      <c r="F218" s="139" t="s">
        <v>397</v>
      </c>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24" t="s">
        <v>398</v>
      </c>
      <c r="C219" s="325"/>
      <c r="D219" s="326"/>
      <c r="E219" s="138">
        <v>0.1</v>
      </c>
      <c r="F219" s="113"/>
      <c r="G219" s="1"/>
      <c r="H219" s="1"/>
      <c r="I219" s="1"/>
      <c r="J219" s="1"/>
      <c r="K219" s="1"/>
      <c r="L219" s="1"/>
      <c r="M219" s="1"/>
      <c r="N219" s="1"/>
      <c r="O219" s="1"/>
      <c r="P219" s="1"/>
      <c r="Q219" s="1"/>
      <c r="R219" s="1"/>
      <c r="S219" s="1"/>
      <c r="T219" s="1"/>
      <c r="U219" s="1"/>
      <c r="V219" s="1"/>
      <c r="W219" s="1"/>
      <c r="X219" s="1"/>
      <c r="Y219" s="1"/>
      <c r="Z219" s="1"/>
    </row>
    <row r="220" spans="1:26" ht="26.25" customHeight="1">
      <c r="A220" s="4"/>
      <c r="B220" s="324" t="s">
        <v>399</v>
      </c>
      <c r="C220" s="325"/>
      <c r="D220" s="325"/>
      <c r="E220" s="288">
        <v>0.42</v>
      </c>
      <c r="F220" s="140"/>
      <c r="G220" s="1"/>
      <c r="H220" s="1"/>
      <c r="I220" s="1"/>
      <c r="J220" s="1"/>
      <c r="K220" s="1"/>
      <c r="L220" s="1"/>
      <c r="M220" s="1"/>
      <c r="N220" s="1"/>
      <c r="O220" s="1"/>
      <c r="P220" s="1"/>
      <c r="Q220" s="1"/>
      <c r="R220" s="1"/>
      <c r="S220" s="1"/>
      <c r="T220" s="1"/>
      <c r="U220" s="1"/>
      <c r="V220" s="1"/>
      <c r="W220" s="1"/>
      <c r="X220" s="1"/>
      <c r="Y220" s="1"/>
      <c r="Z220" s="1"/>
    </row>
    <row r="221" spans="1:26" ht="25.5" customHeight="1">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c r="A222" s="4" t="s">
        <v>400</v>
      </c>
      <c r="B222" s="370" t="s">
        <v>401</v>
      </c>
      <c r="C222" s="319"/>
      <c r="D222" s="319"/>
      <c r="E222" s="319"/>
      <c r="F222" s="319"/>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85"/>
      <c r="C223" s="85"/>
      <c r="D223" s="85"/>
      <c r="E223" s="85"/>
      <c r="F223" s="85"/>
      <c r="G223" s="1"/>
      <c r="H223" s="1"/>
      <c r="I223" s="1"/>
      <c r="J223" s="1"/>
      <c r="K223" s="1"/>
      <c r="L223" s="1"/>
      <c r="M223" s="1"/>
      <c r="N223" s="1"/>
      <c r="O223" s="1"/>
      <c r="P223" s="1"/>
      <c r="Q223" s="1"/>
      <c r="R223" s="1"/>
      <c r="S223" s="1"/>
      <c r="T223" s="1"/>
      <c r="U223" s="1"/>
      <c r="V223" s="1"/>
      <c r="W223" s="1"/>
      <c r="X223" s="1"/>
      <c r="Y223" s="1"/>
      <c r="Z223" s="1"/>
    </row>
    <row r="224" spans="1:26" ht="15" customHeight="1">
      <c r="A224" s="4"/>
      <c r="B224" s="375" t="s">
        <v>370</v>
      </c>
      <c r="C224" s="326"/>
      <c r="D224" s="141" t="s">
        <v>350</v>
      </c>
      <c r="E224" s="85"/>
      <c r="F224" s="85"/>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47" t="s">
        <v>402</v>
      </c>
      <c r="C225" s="326"/>
      <c r="D225" s="132">
        <v>0.05</v>
      </c>
      <c r="E225" s="1"/>
      <c r="F225" s="113"/>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24" t="s">
        <v>403</v>
      </c>
      <c r="C226" s="326"/>
      <c r="D226" s="132">
        <v>0.10199999999999999</v>
      </c>
      <c r="E226" s="1"/>
      <c r="F226" s="113"/>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24" t="s">
        <v>404</v>
      </c>
      <c r="C227" s="326"/>
      <c r="D227" s="132">
        <v>0.158</v>
      </c>
      <c r="E227" s="1"/>
      <c r="F227" s="113"/>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24" t="s">
        <v>405</v>
      </c>
      <c r="C228" s="326"/>
      <c r="D228" s="132">
        <v>0.17599999999999999</v>
      </c>
      <c r="E228" s="1"/>
      <c r="F228" s="113"/>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24" t="s">
        <v>406</v>
      </c>
      <c r="C229" s="326"/>
      <c r="D229" s="132">
        <v>0.16800000000000001</v>
      </c>
      <c r="E229" s="1"/>
      <c r="F229" s="113"/>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24" t="s">
        <v>407</v>
      </c>
      <c r="C230" s="326"/>
      <c r="D230" s="132">
        <v>0.252</v>
      </c>
      <c r="E230" s="1"/>
      <c r="F230" s="113"/>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24" t="s">
        <v>408</v>
      </c>
      <c r="C231" s="326"/>
      <c r="D231" s="132">
        <v>8.7999999999999995E-2</v>
      </c>
      <c r="E231" s="1"/>
      <c r="F231" s="113"/>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24" t="s">
        <v>409</v>
      </c>
      <c r="C232" s="326"/>
      <c r="D232" s="132">
        <v>6.0000000000000001E-3</v>
      </c>
      <c r="E232" s="1"/>
      <c r="F232" s="113"/>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24" t="s">
        <v>410</v>
      </c>
      <c r="C233" s="326"/>
      <c r="D233" s="132"/>
      <c r="E233" s="1"/>
      <c r="F233" s="113"/>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383" t="s">
        <v>377</v>
      </c>
      <c r="C234" s="378"/>
      <c r="D234" s="142">
        <f>SUM(D225:D233)</f>
        <v>1</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43"/>
      <c r="C235" s="143"/>
      <c r="D235" s="144"/>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c r="A236" s="4" t="s">
        <v>411</v>
      </c>
      <c r="B236" s="318" t="s">
        <v>412</v>
      </c>
      <c r="C236" s="319"/>
      <c r="D236" s="345"/>
      <c r="E236" s="284">
        <v>3.18</v>
      </c>
      <c r="F236" s="145"/>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368" t="s">
        <v>413</v>
      </c>
      <c r="C237" s="319"/>
      <c r="D237" s="345"/>
      <c r="E237" s="71">
        <v>0.99760000000000004</v>
      </c>
      <c r="F237" s="113"/>
      <c r="G237" s="1"/>
      <c r="H237" s="1"/>
      <c r="I237" s="1"/>
      <c r="J237" s="1"/>
      <c r="K237" s="1"/>
      <c r="L237" s="1"/>
      <c r="M237" s="1"/>
      <c r="N237" s="1"/>
      <c r="O237" s="1"/>
      <c r="P237" s="1"/>
      <c r="Q237" s="1"/>
      <c r="R237" s="1"/>
      <c r="S237" s="1"/>
      <c r="T237" s="1"/>
      <c r="U237" s="1"/>
      <c r="V237" s="1"/>
      <c r="W237" s="1"/>
      <c r="X237" s="1"/>
      <c r="Y237" s="1"/>
      <c r="Z237" s="1"/>
    </row>
    <row r="238" spans="1:26"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54" t="s">
        <v>414</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c r="A240" s="2"/>
      <c r="B240" s="54"/>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4" t="s">
        <v>415</v>
      </c>
      <c r="B241" s="5" t="s">
        <v>416</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72" t="s">
        <v>417</v>
      </c>
      <c r="C242" s="319"/>
      <c r="D242" s="319"/>
      <c r="E242" s="319"/>
      <c r="F242" s="319"/>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5"/>
      <c r="C244" s="1"/>
      <c r="D244" s="10" t="s">
        <v>21</v>
      </c>
      <c r="E244" s="10" t="s">
        <v>22</v>
      </c>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369" t="s">
        <v>418</v>
      </c>
      <c r="C245" s="319"/>
      <c r="D245" s="146" t="s">
        <v>20</v>
      </c>
      <c r="E245" s="146"/>
      <c r="F245" s="82"/>
      <c r="G245" s="105"/>
      <c r="H245" s="1"/>
      <c r="I245" s="1"/>
      <c r="J245" s="1"/>
      <c r="K245" s="1"/>
      <c r="L245" s="1"/>
      <c r="M245" s="1"/>
      <c r="N245" s="1"/>
      <c r="O245" s="1"/>
      <c r="P245" s="1"/>
      <c r="Q245" s="1"/>
      <c r="R245" s="1"/>
      <c r="S245" s="1"/>
      <c r="T245" s="1"/>
      <c r="U245" s="1"/>
      <c r="V245" s="1"/>
      <c r="W245" s="1"/>
      <c r="X245" s="1"/>
      <c r="Y245" s="1"/>
      <c r="Z245" s="1"/>
    </row>
    <row r="246" spans="1:26" ht="12.75" customHeight="1">
      <c r="A246" s="4"/>
      <c r="B246" s="94"/>
      <c r="C246" s="94"/>
      <c r="D246" s="94"/>
      <c r="E246" s="94"/>
      <c r="F246" s="94"/>
      <c r="G246" s="105"/>
      <c r="H246" s="1"/>
      <c r="I246" s="1"/>
      <c r="J246" s="1"/>
      <c r="K246" s="1"/>
      <c r="L246" s="1"/>
      <c r="M246" s="1"/>
      <c r="N246" s="1"/>
      <c r="O246" s="1"/>
      <c r="P246" s="1"/>
      <c r="Q246" s="1"/>
      <c r="R246" s="1"/>
      <c r="S246" s="1"/>
      <c r="T246" s="1"/>
      <c r="U246" s="1"/>
      <c r="V246" s="1"/>
      <c r="W246" s="1"/>
      <c r="X246" s="1"/>
      <c r="Y246" s="1"/>
      <c r="Z246" s="1"/>
    </row>
    <row r="247" spans="1:26" ht="12.75" customHeight="1">
      <c r="A247" s="4"/>
      <c r="B247" s="369" t="s">
        <v>419</v>
      </c>
      <c r="C247" s="319"/>
      <c r="D247" s="56">
        <v>50</v>
      </c>
      <c r="E247" s="147"/>
      <c r="F247" s="1"/>
      <c r="G247" s="105"/>
      <c r="H247" s="1"/>
      <c r="I247" s="1"/>
      <c r="J247" s="1"/>
      <c r="K247" s="1"/>
      <c r="L247" s="1"/>
      <c r="M247" s="1"/>
      <c r="N247" s="1"/>
      <c r="O247" s="1"/>
      <c r="P247" s="1"/>
      <c r="Q247" s="1"/>
      <c r="R247" s="1"/>
      <c r="S247" s="1"/>
      <c r="T247" s="1"/>
      <c r="U247" s="1"/>
      <c r="V247" s="1"/>
      <c r="W247" s="1"/>
      <c r="X247" s="1"/>
      <c r="Y247" s="1"/>
      <c r="Z247" s="1"/>
    </row>
    <row r="248" spans="1:26" ht="12.75" customHeight="1">
      <c r="A248" s="4"/>
      <c r="B248" s="82"/>
      <c r="C248" s="79"/>
      <c r="D248" s="79"/>
      <c r="E248" s="1"/>
      <c r="F248" s="1"/>
      <c r="G248" s="105"/>
      <c r="H248" s="1"/>
      <c r="I248" s="1"/>
      <c r="J248" s="1"/>
      <c r="K248" s="1"/>
      <c r="L248" s="1"/>
      <c r="M248" s="1"/>
      <c r="N248" s="1"/>
      <c r="O248" s="1"/>
      <c r="P248" s="1"/>
      <c r="Q248" s="1"/>
      <c r="R248" s="1"/>
      <c r="S248" s="1"/>
      <c r="T248" s="1"/>
      <c r="U248" s="1"/>
      <c r="V248" s="1"/>
      <c r="W248" s="1"/>
      <c r="X248" s="1"/>
      <c r="Y248" s="1"/>
      <c r="Z248" s="1"/>
    </row>
    <row r="249" spans="1:26" ht="12.75" customHeight="1">
      <c r="A249" s="4"/>
      <c r="B249" s="82"/>
      <c r="C249" s="79"/>
      <c r="D249" s="10" t="s">
        <v>21</v>
      </c>
      <c r="E249" s="10" t="s">
        <v>22</v>
      </c>
      <c r="F249" s="1"/>
      <c r="G249" s="105"/>
      <c r="H249" s="1"/>
      <c r="I249" s="1"/>
      <c r="J249" s="1"/>
      <c r="K249" s="1"/>
      <c r="L249" s="1"/>
      <c r="M249" s="1"/>
      <c r="N249" s="1"/>
      <c r="O249" s="1"/>
      <c r="P249" s="1"/>
      <c r="Q249" s="1"/>
      <c r="R249" s="1"/>
      <c r="S249" s="1"/>
      <c r="T249" s="1"/>
      <c r="U249" s="1"/>
      <c r="V249" s="1"/>
      <c r="W249" s="1"/>
      <c r="X249" s="1"/>
      <c r="Y249" s="1"/>
      <c r="Z249" s="1"/>
    </row>
    <row r="250" spans="1:26" ht="14.25" customHeight="1">
      <c r="A250" s="4"/>
      <c r="B250" s="318" t="s">
        <v>420</v>
      </c>
      <c r="C250" s="319"/>
      <c r="D250" s="146" t="s">
        <v>20</v>
      </c>
      <c r="E250" s="146"/>
      <c r="F250" s="13"/>
      <c r="G250" s="1"/>
      <c r="H250" s="105"/>
      <c r="I250" s="1"/>
      <c r="J250" s="1"/>
      <c r="K250" s="1"/>
      <c r="L250" s="1"/>
      <c r="M250" s="1"/>
      <c r="N250" s="1"/>
      <c r="O250" s="1"/>
      <c r="P250" s="1"/>
      <c r="Q250" s="1"/>
      <c r="R250" s="1"/>
      <c r="S250" s="1"/>
      <c r="T250" s="1"/>
      <c r="U250" s="1"/>
      <c r="V250" s="1"/>
      <c r="W250" s="1"/>
      <c r="X250" s="1"/>
      <c r="Y250" s="1"/>
      <c r="Z250" s="1"/>
    </row>
    <row r="251" spans="1:26" ht="12.75" customHeight="1">
      <c r="A251" s="4"/>
      <c r="B251" s="3"/>
      <c r="C251" s="79"/>
      <c r="D251" s="79"/>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c r="A252" s="4"/>
      <c r="B252" s="359" t="s">
        <v>421</v>
      </c>
      <c r="C252" s="319"/>
      <c r="D252" s="319"/>
      <c r="E252" s="319"/>
      <c r="F252" s="319"/>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75"/>
      <c r="C253" s="75"/>
      <c r="D253" s="75"/>
      <c r="E253" s="75"/>
      <c r="F253" s="75"/>
      <c r="G253" s="1"/>
      <c r="H253" s="1"/>
      <c r="I253" s="1"/>
      <c r="J253" s="1"/>
      <c r="K253" s="1"/>
      <c r="L253" s="1"/>
      <c r="M253" s="1"/>
      <c r="N253" s="1"/>
      <c r="O253" s="1"/>
      <c r="P253" s="1"/>
      <c r="Q253" s="1"/>
      <c r="R253" s="1"/>
      <c r="S253" s="1"/>
      <c r="T253" s="1"/>
      <c r="U253" s="1"/>
      <c r="V253" s="1"/>
      <c r="W253" s="1"/>
      <c r="X253" s="1"/>
      <c r="Y253" s="1"/>
      <c r="Z253" s="1"/>
    </row>
    <row r="254" spans="1:26" ht="12.75" customHeight="1">
      <c r="A254" s="19" t="s">
        <v>20</v>
      </c>
      <c r="B254" s="3" t="s">
        <v>422</v>
      </c>
      <c r="C254" s="148"/>
      <c r="D254" s="79"/>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c r="A255" s="19"/>
      <c r="B255" s="3" t="s">
        <v>423</v>
      </c>
      <c r="C255" s="148"/>
      <c r="D255" s="79"/>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c r="A256" s="19"/>
      <c r="B256" s="3" t="s">
        <v>424</v>
      </c>
      <c r="C256" s="148"/>
      <c r="D256" s="79"/>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82"/>
      <c r="C257" s="79"/>
      <c r="D257" s="10" t="s">
        <v>21</v>
      </c>
      <c r="E257" s="10" t="s">
        <v>22</v>
      </c>
      <c r="F257" s="10"/>
      <c r="G257" s="1"/>
      <c r="H257" s="1"/>
      <c r="I257" s="1"/>
      <c r="J257" s="1"/>
      <c r="K257" s="1"/>
      <c r="L257" s="1"/>
      <c r="M257" s="1"/>
      <c r="N257" s="1"/>
      <c r="O257" s="1"/>
      <c r="P257" s="1"/>
      <c r="Q257" s="1"/>
      <c r="R257" s="1"/>
      <c r="S257" s="1"/>
      <c r="T257" s="1"/>
      <c r="U257" s="1"/>
      <c r="V257" s="1"/>
      <c r="W257" s="1"/>
      <c r="X257" s="1"/>
      <c r="Y257" s="1"/>
      <c r="Z257" s="1"/>
    </row>
    <row r="258" spans="1:26" ht="27" customHeight="1">
      <c r="A258" s="4"/>
      <c r="B258" s="359" t="s">
        <v>425</v>
      </c>
      <c r="C258" s="345"/>
      <c r="D258" s="146" t="s">
        <v>20</v>
      </c>
      <c r="E258" s="146"/>
      <c r="F258" s="10"/>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3"/>
      <c r="C259" s="79"/>
      <c r="D259" s="79"/>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c r="A260" s="4" t="s">
        <v>426</v>
      </c>
      <c r="B260" s="5" t="s">
        <v>427</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82"/>
      <c r="C261" s="79"/>
      <c r="D261" s="10" t="s">
        <v>21</v>
      </c>
      <c r="E261" s="10" t="s">
        <v>22</v>
      </c>
      <c r="F261" s="1"/>
      <c r="G261" s="105"/>
      <c r="H261" s="1"/>
      <c r="I261" s="1"/>
      <c r="J261" s="1"/>
      <c r="K261" s="1"/>
      <c r="L261" s="1"/>
      <c r="M261" s="1"/>
      <c r="N261" s="1"/>
      <c r="O261" s="1"/>
      <c r="P261" s="1"/>
      <c r="Q261" s="1"/>
      <c r="R261" s="1"/>
      <c r="S261" s="1"/>
      <c r="T261" s="1"/>
      <c r="U261" s="1"/>
      <c r="V261" s="1"/>
      <c r="W261" s="1"/>
      <c r="X261" s="1"/>
      <c r="Y261" s="1"/>
      <c r="Z261" s="1"/>
    </row>
    <row r="262" spans="1:26" ht="25.5" customHeight="1">
      <c r="A262" s="4"/>
      <c r="B262" s="318" t="s">
        <v>428</v>
      </c>
      <c r="C262" s="345"/>
      <c r="D262" s="146" t="s">
        <v>20</v>
      </c>
      <c r="E262" s="146"/>
      <c r="F262" s="10"/>
      <c r="G262" s="1"/>
      <c r="H262" s="105"/>
      <c r="I262" s="1"/>
      <c r="J262" s="1"/>
      <c r="K262" s="1"/>
      <c r="L262" s="1"/>
      <c r="M262" s="1"/>
      <c r="N262" s="1"/>
      <c r="O262" s="1"/>
      <c r="P262" s="1"/>
      <c r="Q262" s="1"/>
      <c r="R262" s="1"/>
      <c r="S262" s="1"/>
      <c r="T262" s="1"/>
      <c r="U262" s="1"/>
      <c r="V262" s="1"/>
      <c r="W262" s="1"/>
      <c r="X262" s="1"/>
      <c r="Y262" s="1"/>
      <c r="Z262" s="1"/>
    </row>
    <row r="263" spans="1:26" ht="12.75" customHeight="1">
      <c r="A263" s="4"/>
      <c r="B263" s="82"/>
      <c r="C263" s="149"/>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150"/>
      <c r="C264" s="151" t="s">
        <v>429</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91" t="s">
        <v>430</v>
      </c>
      <c r="C265" s="152">
        <v>44801</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91" t="s">
        <v>431</v>
      </c>
      <c r="C266" s="152">
        <v>45047</v>
      </c>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82"/>
      <c r="C267" s="14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8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356"/>
      <c r="C269" s="319"/>
      <c r="D269" s="319"/>
      <c r="E269" s="77" t="s">
        <v>21</v>
      </c>
      <c r="F269" s="77" t="s">
        <v>22</v>
      </c>
      <c r="G269" s="105"/>
      <c r="H269" s="1"/>
      <c r="I269" s="1"/>
      <c r="J269" s="1"/>
      <c r="K269" s="1"/>
      <c r="L269" s="1"/>
      <c r="M269" s="1"/>
      <c r="N269" s="1"/>
      <c r="O269" s="1"/>
      <c r="P269" s="1"/>
      <c r="Q269" s="1"/>
      <c r="R269" s="1"/>
      <c r="S269" s="1"/>
      <c r="T269" s="1"/>
      <c r="U269" s="1"/>
      <c r="V269" s="1"/>
      <c r="W269" s="1"/>
      <c r="X269" s="1"/>
      <c r="Y269" s="1"/>
      <c r="Z269" s="1"/>
    </row>
    <row r="270" spans="1:26" ht="27" customHeight="1">
      <c r="A270" s="4" t="s">
        <v>432</v>
      </c>
      <c r="B270" s="359" t="s">
        <v>433</v>
      </c>
      <c r="C270" s="319"/>
      <c r="D270" s="319"/>
      <c r="E270" s="19" t="s">
        <v>20</v>
      </c>
      <c r="F270" s="19"/>
      <c r="G270" s="1"/>
      <c r="H270" s="105"/>
      <c r="I270" s="1"/>
      <c r="J270" s="1"/>
      <c r="K270" s="1"/>
      <c r="L270" s="1"/>
      <c r="M270" s="1"/>
      <c r="N270" s="1"/>
      <c r="O270" s="1"/>
      <c r="P270" s="1"/>
      <c r="Q270" s="1"/>
      <c r="R270" s="1"/>
      <c r="S270" s="1"/>
      <c r="T270" s="1"/>
      <c r="U270" s="1"/>
      <c r="V270" s="1"/>
      <c r="W270" s="1"/>
      <c r="X270" s="1"/>
      <c r="Y270" s="1"/>
      <c r="Z270" s="1"/>
    </row>
    <row r="271" spans="1:26" ht="14.2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t="s">
        <v>434</v>
      </c>
      <c r="B272" s="76" t="s">
        <v>435</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76"/>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9" t="s">
        <v>20</v>
      </c>
      <c r="B274" s="3" t="s">
        <v>436</v>
      </c>
      <c r="C274" s="297">
        <v>44849</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c r="B275" s="94" t="s">
        <v>437</v>
      </c>
      <c r="C275" s="270"/>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94" t="s">
        <v>438</v>
      </c>
      <c r="C276" s="27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t="s">
        <v>439</v>
      </c>
      <c r="B278" s="5" t="s">
        <v>440</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85"/>
      <c r="C279" s="149"/>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9"/>
      <c r="B280" s="3" t="s">
        <v>441</v>
      </c>
      <c r="C280" s="56"/>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9"/>
      <c r="B281" s="94" t="s">
        <v>442</v>
      </c>
      <c r="C281" s="270"/>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9" t="s">
        <v>20</v>
      </c>
      <c r="B282" s="94" t="s">
        <v>443</v>
      </c>
      <c r="C282" s="271">
        <v>2</v>
      </c>
      <c r="D282" s="20" t="s">
        <v>444</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94" t="s">
        <v>445</v>
      </c>
      <c r="C283" s="27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371"/>
      <c r="C284" s="319"/>
      <c r="D284" s="149"/>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94" t="s">
        <v>446</v>
      </c>
      <c r="C285" s="297">
        <v>45139</v>
      </c>
      <c r="D285" s="153"/>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82" t="s">
        <v>447</v>
      </c>
      <c r="C286" s="308">
        <v>250</v>
      </c>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8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94" t="s">
        <v>448</v>
      </c>
      <c r="C288" s="154"/>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c r="B289" s="94"/>
      <c r="C289" s="154"/>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94" t="s">
        <v>449</v>
      </c>
      <c r="C290" s="154"/>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94" t="s">
        <v>450</v>
      </c>
      <c r="C291" s="154"/>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t="s">
        <v>20</v>
      </c>
      <c r="B292" s="94" t="s">
        <v>22</v>
      </c>
      <c r="C292" s="154"/>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t="s">
        <v>451</v>
      </c>
      <c r="B294" s="5" t="s">
        <v>452</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356"/>
      <c r="C295" s="319"/>
      <c r="D295" s="319"/>
      <c r="E295" s="77" t="s">
        <v>21</v>
      </c>
      <c r="F295" s="77" t="s">
        <v>22</v>
      </c>
      <c r="G295" s="1"/>
      <c r="H295" s="1"/>
      <c r="I295" s="1"/>
      <c r="J295" s="1"/>
      <c r="K295" s="1"/>
      <c r="L295" s="1"/>
      <c r="M295" s="1"/>
      <c r="N295" s="1"/>
      <c r="O295" s="1"/>
      <c r="P295" s="1"/>
      <c r="Q295" s="1"/>
      <c r="R295" s="1"/>
      <c r="S295" s="1"/>
      <c r="T295" s="1"/>
      <c r="U295" s="1"/>
      <c r="V295" s="1"/>
      <c r="W295" s="1"/>
      <c r="X295" s="1"/>
      <c r="Y295" s="1"/>
      <c r="Z295" s="1"/>
    </row>
    <row r="296" spans="1:26" ht="26.25" customHeight="1">
      <c r="A296" s="4"/>
      <c r="B296" s="318" t="s">
        <v>453</v>
      </c>
      <c r="C296" s="319"/>
      <c r="D296" s="345"/>
      <c r="E296" s="19" t="s">
        <v>20</v>
      </c>
      <c r="F296" s="19"/>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376" t="s">
        <v>454</v>
      </c>
      <c r="C297" s="319"/>
      <c r="D297" s="56" t="s">
        <v>455</v>
      </c>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4" t="s">
        <v>456</v>
      </c>
      <c r="B299" s="5" t="s">
        <v>457</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56"/>
      <c r="C300" s="319"/>
      <c r="D300" s="319"/>
      <c r="E300" s="79" t="s">
        <v>21</v>
      </c>
      <c r="F300" s="79" t="s">
        <v>22</v>
      </c>
      <c r="G300" s="1"/>
      <c r="H300" s="1"/>
      <c r="I300" s="1"/>
      <c r="J300" s="1"/>
      <c r="K300" s="1"/>
      <c r="L300" s="1"/>
      <c r="M300" s="1"/>
      <c r="N300" s="1"/>
      <c r="O300" s="1"/>
      <c r="P300" s="1"/>
      <c r="Q300" s="1"/>
      <c r="R300" s="1"/>
      <c r="S300" s="1"/>
      <c r="T300" s="1"/>
      <c r="U300" s="1"/>
      <c r="V300" s="1"/>
      <c r="W300" s="1"/>
      <c r="X300" s="1"/>
      <c r="Y300" s="1"/>
      <c r="Z300" s="1"/>
    </row>
    <row r="301" spans="1:26" ht="38.25" customHeight="1">
      <c r="A301" s="4"/>
      <c r="B301" s="318" t="s">
        <v>458</v>
      </c>
      <c r="C301" s="319"/>
      <c r="D301" s="345"/>
      <c r="E301" s="19"/>
      <c r="F301" s="19" t="s">
        <v>20</v>
      </c>
      <c r="G301" s="1"/>
      <c r="H301" s="1"/>
      <c r="I301" s="1"/>
      <c r="J301" s="1"/>
      <c r="K301" s="1"/>
      <c r="L301" s="1"/>
      <c r="M301" s="1"/>
      <c r="N301" s="1"/>
      <c r="O301" s="1"/>
      <c r="P301" s="1"/>
      <c r="Q301" s="1"/>
      <c r="R301" s="1"/>
      <c r="S301" s="1"/>
      <c r="T301" s="1"/>
      <c r="U301" s="1"/>
      <c r="V301" s="1"/>
      <c r="W301" s="1"/>
      <c r="X301" s="1"/>
      <c r="Y301" s="1"/>
      <c r="Z301" s="1"/>
    </row>
    <row r="302" spans="1:26" ht="17.2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459</v>
      </c>
      <c r="B303" s="53" t="s">
        <v>460</v>
      </c>
      <c r="C303" s="94"/>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54" t="s">
        <v>461</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54"/>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t="s">
        <v>462</v>
      </c>
      <c r="B307" s="5" t="s">
        <v>463</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356"/>
      <c r="C308" s="319"/>
      <c r="D308" s="319"/>
      <c r="E308" s="77" t="s">
        <v>21</v>
      </c>
      <c r="F308" s="77" t="s">
        <v>22</v>
      </c>
      <c r="G308" s="1"/>
      <c r="H308" s="1"/>
      <c r="I308" s="1"/>
      <c r="J308" s="1"/>
      <c r="K308" s="1"/>
      <c r="L308" s="1"/>
      <c r="M308" s="1"/>
      <c r="N308" s="1"/>
      <c r="O308" s="1"/>
      <c r="P308" s="1"/>
      <c r="Q308" s="1"/>
      <c r="R308" s="1"/>
      <c r="S308" s="1"/>
      <c r="T308" s="1"/>
      <c r="U308" s="1"/>
      <c r="V308" s="1"/>
      <c r="W308" s="1"/>
      <c r="X308" s="1"/>
      <c r="Y308" s="1"/>
      <c r="Z308" s="1"/>
    </row>
    <row r="309" spans="1:26" ht="65.25" customHeight="1">
      <c r="A309" s="4"/>
      <c r="B309" s="318" t="s">
        <v>464</v>
      </c>
      <c r="C309" s="319"/>
      <c r="D309" s="345"/>
      <c r="E309" s="19"/>
      <c r="F309" s="19" t="s">
        <v>20</v>
      </c>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18" t="s">
        <v>465</v>
      </c>
      <c r="C310" s="319"/>
      <c r="D310" s="319"/>
      <c r="E310" s="79"/>
      <c r="F310" s="79"/>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18" t="s">
        <v>466</v>
      </c>
      <c r="C311" s="319"/>
      <c r="D311" s="345"/>
      <c r="E311" s="155"/>
      <c r="F311" s="79"/>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18" t="s">
        <v>467</v>
      </c>
      <c r="C312" s="319"/>
      <c r="D312" s="345"/>
      <c r="E312" s="155"/>
      <c r="F312" s="79"/>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18" t="s">
        <v>468</v>
      </c>
      <c r="C313" s="319"/>
      <c r="D313" s="345"/>
      <c r="E313" s="155"/>
      <c r="F313" s="79"/>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18" t="s">
        <v>469</v>
      </c>
      <c r="C314" s="319"/>
      <c r="D314" s="345"/>
      <c r="E314" s="155"/>
      <c r="F314" s="79"/>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
      <c r="C315" s="3"/>
      <c r="D315" s="3"/>
      <c r="E315" s="149"/>
      <c r="F315" s="79"/>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359" t="s">
        <v>470</v>
      </c>
      <c r="C316" s="319"/>
      <c r="D316" s="319"/>
      <c r="E316" s="79"/>
      <c r="F316" s="79"/>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18" t="s">
        <v>471</v>
      </c>
      <c r="C317" s="319"/>
      <c r="D317" s="319"/>
      <c r="E317" s="155"/>
      <c r="F317" s="79"/>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318" t="s">
        <v>472</v>
      </c>
      <c r="C318" s="319"/>
      <c r="D318" s="319"/>
      <c r="E318" s="155"/>
      <c r="F318" s="79"/>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18" t="s">
        <v>473</v>
      </c>
      <c r="C319" s="319"/>
      <c r="D319" s="319"/>
      <c r="E319" s="319"/>
      <c r="F319" s="319"/>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29"/>
      <c r="C320" s="313"/>
      <c r="D320" s="313"/>
      <c r="E320" s="313"/>
      <c r="F320" s="313"/>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t="s">
        <v>474</v>
      </c>
      <c r="B323" s="5" t="s">
        <v>475</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56"/>
      <c r="C324" s="319"/>
      <c r="D324" s="319"/>
      <c r="E324" s="77" t="s">
        <v>21</v>
      </c>
      <c r="F324" s="77" t="s">
        <v>22</v>
      </c>
      <c r="G324" s="1"/>
      <c r="H324" s="1"/>
      <c r="I324" s="1"/>
      <c r="J324" s="1"/>
      <c r="K324" s="1"/>
      <c r="L324" s="1"/>
      <c r="M324" s="1"/>
      <c r="N324" s="1"/>
      <c r="O324" s="1"/>
      <c r="P324" s="1"/>
      <c r="Q324" s="1"/>
      <c r="R324" s="1"/>
      <c r="S324" s="1"/>
      <c r="T324" s="1"/>
      <c r="U324" s="1"/>
      <c r="V324" s="1"/>
      <c r="W324" s="1"/>
      <c r="X324" s="1"/>
      <c r="Y324" s="1"/>
      <c r="Z324" s="1"/>
    </row>
    <row r="325" spans="1:26" ht="45" customHeight="1">
      <c r="A325" s="4"/>
      <c r="B325" s="318" t="s">
        <v>476</v>
      </c>
      <c r="C325" s="319"/>
      <c r="D325" s="345"/>
      <c r="E325" s="19"/>
      <c r="F325" s="19" t="s">
        <v>20</v>
      </c>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18" t="s">
        <v>465</v>
      </c>
      <c r="C326" s="319"/>
      <c r="D326" s="319"/>
      <c r="E326" s="79"/>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18" t="s">
        <v>477</v>
      </c>
      <c r="C327" s="319"/>
      <c r="D327" s="155"/>
      <c r="E327" s="149"/>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18" t="s">
        <v>478</v>
      </c>
      <c r="C328" s="319"/>
      <c r="D328" s="155"/>
      <c r="E328" s="149"/>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2"/>
      <c r="B330" s="1"/>
      <c r="C330" s="1"/>
      <c r="D330" s="1"/>
      <c r="E330" s="77" t="s">
        <v>21</v>
      </c>
      <c r="F330" s="77" t="s">
        <v>22</v>
      </c>
      <c r="G330" s="1"/>
      <c r="H330" s="1"/>
      <c r="I330" s="1"/>
      <c r="J330" s="1"/>
      <c r="K330" s="1"/>
      <c r="L330" s="1"/>
      <c r="M330" s="1"/>
      <c r="N330" s="1"/>
      <c r="O330" s="1"/>
      <c r="P330" s="1"/>
      <c r="Q330" s="1"/>
      <c r="R330" s="1"/>
      <c r="S330" s="1"/>
      <c r="T330" s="1"/>
      <c r="U330" s="1"/>
      <c r="V330" s="1"/>
      <c r="W330" s="1"/>
      <c r="X330" s="1"/>
      <c r="Y330" s="1"/>
      <c r="Z330" s="1"/>
    </row>
    <row r="331" spans="1:26" ht="27" customHeight="1">
      <c r="A331" s="4"/>
      <c r="B331" s="320" t="s">
        <v>479</v>
      </c>
      <c r="C331" s="319"/>
      <c r="D331" s="319"/>
      <c r="E331" s="19"/>
      <c r="F331" s="19" t="s">
        <v>20</v>
      </c>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4">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 ref="B158:F158"/>
    <mergeCell ref="B159:F159"/>
    <mergeCell ref="B160:F160"/>
    <mergeCell ref="B161:F161"/>
    <mergeCell ref="B162:F162"/>
    <mergeCell ref="B163:F163"/>
    <mergeCell ref="D126:F127"/>
    <mergeCell ref="B123:E123"/>
    <mergeCell ref="B124:E124"/>
    <mergeCell ref="B126:C127"/>
    <mergeCell ref="C136:F136"/>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E14" sqref="E14"/>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16" t="s">
        <v>480</v>
      </c>
      <c r="B1" s="317"/>
      <c r="C1" s="317"/>
      <c r="D1" s="317"/>
      <c r="E1" s="317"/>
      <c r="F1" s="317"/>
      <c r="G1" s="317"/>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4" t="s">
        <v>481</v>
      </c>
      <c r="C3" s="1"/>
      <c r="D3" s="1"/>
      <c r="E3" s="1"/>
      <c r="F3" s="1"/>
      <c r="G3" s="1"/>
      <c r="H3" s="1"/>
      <c r="I3" s="1"/>
      <c r="J3" s="1"/>
      <c r="K3" s="1"/>
      <c r="L3" s="1"/>
      <c r="M3" s="1"/>
      <c r="N3" s="1"/>
      <c r="O3" s="1"/>
      <c r="P3" s="1"/>
      <c r="Q3" s="1"/>
      <c r="R3" s="1"/>
      <c r="S3" s="1"/>
      <c r="T3" s="1"/>
      <c r="U3" s="1"/>
      <c r="V3" s="1"/>
      <c r="W3" s="1"/>
      <c r="X3" s="1"/>
      <c r="Y3" s="1"/>
      <c r="Z3" s="1"/>
    </row>
    <row r="4" spans="1:26" ht="12.75" customHeight="1">
      <c r="A4" s="2"/>
      <c r="B4" s="356"/>
      <c r="C4" s="319"/>
      <c r="D4" s="319"/>
      <c r="E4" s="79" t="s">
        <v>21</v>
      </c>
      <c r="F4" s="79" t="s">
        <v>22</v>
      </c>
      <c r="G4" s="10"/>
      <c r="H4" s="1"/>
      <c r="I4" s="1"/>
      <c r="J4" s="1"/>
      <c r="K4" s="1"/>
      <c r="L4" s="1"/>
      <c r="M4" s="1"/>
      <c r="N4" s="1"/>
      <c r="O4" s="1"/>
      <c r="P4" s="1"/>
      <c r="Q4" s="1"/>
      <c r="R4" s="1"/>
      <c r="S4" s="1"/>
      <c r="T4" s="1"/>
      <c r="U4" s="1"/>
      <c r="V4" s="1"/>
      <c r="W4" s="1"/>
      <c r="X4" s="1"/>
      <c r="Y4" s="1"/>
      <c r="Z4" s="1"/>
    </row>
    <row r="5" spans="1:26" ht="26.25" customHeight="1">
      <c r="A5" s="4" t="s">
        <v>482</v>
      </c>
      <c r="B5" s="318" t="s">
        <v>483</v>
      </c>
      <c r="C5" s="319"/>
      <c r="D5" s="345"/>
      <c r="E5" s="19" t="s">
        <v>20</v>
      </c>
      <c r="F5" s="19"/>
      <c r="G5" s="89"/>
      <c r="H5" s="1"/>
      <c r="I5" s="1"/>
      <c r="J5" s="1"/>
      <c r="K5" s="1"/>
      <c r="L5" s="1"/>
      <c r="M5" s="1"/>
      <c r="N5" s="1"/>
      <c r="O5" s="1"/>
      <c r="P5" s="1"/>
      <c r="Q5" s="1"/>
      <c r="R5" s="1"/>
      <c r="S5" s="1"/>
      <c r="T5" s="1"/>
      <c r="U5" s="1"/>
      <c r="V5" s="1"/>
      <c r="W5" s="1"/>
      <c r="X5" s="1"/>
      <c r="Y5" s="1"/>
      <c r="Z5" s="1"/>
    </row>
    <row r="6" spans="1:26" ht="41.25" customHeight="1">
      <c r="A6" s="4"/>
      <c r="B6" s="318" t="s">
        <v>484</v>
      </c>
      <c r="C6" s="319"/>
      <c r="D6" s="345"/>
      <c r="E6" s="19" t="s">
        <v>20</v>
      </c>
      <c r="F6" s="19"/>
      <c r="G6" s="1"/>
      <c r="H6" s="1"/>
      <c r="I6" s="1"/>
      <c r="J6" s="1"/>
      <c r="K6" s="1"/>
      <c r="L6" s="1"/>
      <c r="M6" s="1"/>
      <c r="N6" s="1"/>
      <c r="O6" s="1"/>
      <c r="P6" s="1"/>
      <c r="Q6" s="1"/>
      <c r="R6" s="1"/>
      <c r="S6" s="1"/>
      <c r="T6" s="1"/>
      <c r="U6" s="1"/>
      <c r="V6" s="1"/>
      <c r="W6" s="1"/>
      <c r="X6" s="1"/>
      <c r="Y6" s="1"/>
      <c r="Z6" s="1"/>
    </row>
    <row r="7" spans="1:26" ht="12.75" customHeight="1">
      <c r="A7" s="2"/>
      <c r="B7" s="3"/>
      <c r="C7" s="3"/>
      <c r="D7" s="3"/>
      <c r="E7" s="79"/>
      <c r="F7" s="79"/>
      <c r="G7" s="1"/>
      <c r="H7" s="1"/>
      <c r="I7" s="1"/>
      <c r="J7" s="1"/>
      <c r="K7" s="1"/>
      <c r="L7" s="1"/>
      <c r="M7" s="1"/>
      <c r="N7" s="1"/>
      <c r="O7" s="1"/>
      <c r="P7" s="1"/>
      <c r="Q7" s="1"/>
      <c r="R7" s="1"/>
      <c r="S7" s="1"/>
      <c r="T7" s="1"/>
      <c r="U7" s="1"/>
      <c r="V7" s="1"/>
      <c r="W7" s="1"/>
      <c r="X7" s="1"/>
      <c r="Y7" s="1"/>
      <c r="Z7" s="1"/>
    </row>
    <row r="8" spans="1:26" ht="29.25" customHeight="1">
      <c r="A8" s="4" t="s">
        <v>485</v>
      </c>
      <c r="B8" s="335" t="s">
        <v>486</v>
      </c>
      <c r="C8" s="319"/>
      <c r="D8" s="319"/>
      <c r="E8" s="319"/>
      <c r="F8" s="319"/>
      <c r="G8" s="319"/>
      <c r="H8" s="1"/>
      <c r="I8" s="1"/>
      <c r="J8" s="1"/>
      <c r="K8" s="1"/>
      <c r="L8" s="1"/>
      <c r="M8" s="1"/>
      <c r="N8" s="1"/>
      <c r="O8" s="1"/>
      <c r="P8" s="1"/>
      <c r="Q8" s="1"/>
      <c r="R8" s="1"/>
      <c r="S8" s="1"/>
      <c r="T8" s="1"/>
      <c r="U8" s="1"/>
      <c r="V8" s="1"/>
      <c r="W8" s="1"/>
      <c r="X8" s="1"/>
      <c r="Y8" s="1"/>
      <c r="Z8" s="1"/>
    </row>
    <row r="9" spans="1:26" ht="26.25" customHeight="1">
      <c r="A9" s="4"/>
      <c r="B9" s="335" t="s">
        <v>487</v>
      </c>
      <c r="C9" s="319"/>
      <c r="D9" s="319"/>
      <c r="E9" s="319"/>
      <c r="F9" s="319"/>
      <c r="G9" s="319"/>
      <c r="H9" s="1"/>
      <c r="I9" s="1"/>
      <c r="J9" s="1"/>
      <c r="K9" s="1"/>
      <c r="L9" s="1"/>
      <c r="M9" s="1"/>
      <c r="N9" s="1"/>
      <c r="O9" s="1"/>
      <c r="P9" s="1"/>
      <c r="Q9" s="1"/>
      <c r="R9" s="1"/>
      <c r="S9" s="1"/>
      <c r="T9" s="1"/>
      <c r="U9" s="1"/>
      <c r="V9" s="1"/>
      <c r="W9" s="1"/>
      <c r="X9" s="1"/>
      <c r="Y9" s="1"/>
      <c r="Z9" s="1"/>
    </row>
    <row r="10" spans="1:26" ht="25.5" customHeight="1">
      <c r="A10" s="4"/>
      <c r="B10" s="156"/>
      <c r="C10" s="130" t="s">
        <v>488</v>
      </c>
      <c r="D10" s="130" t="s">
        <v>489</v>
      </c>
      <c r="E10" s="130" t="s">
        <v>490</v>
      </c>
      <c r="F10" s="157"/>
      <c r="G10" s="1"/>
      <c r="H10" s="1"/>
      <c r="I10" s="1"/>
      <c r="J10" s="1"/>
      <c r="K10" s="1"/>
      <c r="L10" s="1"/>
      <c r="M10" s="1"/>
      <c r="N10" s="1"/>
      <c r="O10" s="1"/>
      <c r="P10" s="1"/>
      <c r="Q10" s="1"/>
      <c r="R10" s="1"/>
      <c r="S10" s="1"/>
      <c r="T10" s="1"/>
      <c r="U10" s="1"/>
      <c r="V10" s="1"/>
      <c r="W10" s="1"/>
      <c r="X10" s="1"/>
      <c r="Y10" s="1"/>
      <c r="Z10" s="1"/>
    </row>
    <row r="11" spans="1:26" ht="12.75" customHeight="1">
      <c r="A11" s="4"/>
      <c r="B11" s="158" t="s">
        <v>97</v>
      </c>
      <c r="C11" s="159">
        <v>856</v>
      </c>
      <c r="D11" s="159">
        <v>629</v>
      </c>
      <c r="E11" s="159">
        <v>422</v>
      </c>
      <c r="F11" s="160"/>
      <c r="G11" s="1"/>
      <c r="H11" s="1"/>
      <c r="I11" s="1"/>
      <c r="J11" s="1"/>
      <c r="K11" s="1"/>
      <c r="L11" s="1"/>
      <c r="M11" s="1"/>
      <c r="N11" s="1"/>
      <c r="O11" s="1"/>
      <c r="P11" s="1"/>
      <c r="Q11" s="1"/>
      <c r="R11" s="1"/>
      <c r="S11" s="1"/>
      <c r="T11" s="1"/>
      <c r="U11" s="1"/>
      <c r="V11" s="1"/>
      <c r="W11" s="1"/>
      <c r="X11" s="1"/>
      <c r="Y11" s="1"/>
      <c r="Z11" s="1"/>
    </row>
    <row r="12" spans="1:26" ht="12.75" customHeight="1">
      <c r="A12" s="4"/>
      <c r="B12" s="158" t="s">
        <v>98</v>
      </c>
      <c r="C12" s="159">
        <v>1047</v>
      </c>
      <c r="D12" s="159">
        <v>651</v>
      </c>
      <c r="E12" s="159">
        <v>356</v>
      </c>
      <c r="F12" s="160"/>
      <c r="G12" s="1"/>
      <c r="H12" s="1"/>
      <c r="I12" s="1"/>
      <c r="J12" s="1"/>
      <c r="K12" s="1"/>
      <c r="L12" s="1"/>
      <c r="M12" s="1"/>
      <c r="N12" s="1"/>
      <c r="O12" s="1"/>
      <c r="P12" s="1"/>
      <c r="Q12" s="1"/>
      <c r="R12" s="1"/>
      <c r="S12" s="1"/>
      <c r="T12" s="1"/>
      <c r="U12" s="1"/>
      <c r="V12" s="1"/>
      <c r="W12" s="1"/>
      <c r="X12" s="1"/>
      <c r="Y12" s="1"/>
      <c r="Z12" s="1"/>
    </row>
    <row r="13" spans="1:26" ht="12.75" customHeight="1">
      <c r="A13" s="4"/>
      <c r="B13" s="158" t="s">
        <v>99</v>
      </c>
      <c r="C13" s="159">
        <v>0</v>
      </c>
      <c r="D13" s="159">
        <v>0</v>
      </c>
      <c r="E13" s="159">
        <v>0</v>
      </c>
      <c r="F13" s="160"/>
      <c r="G13" s="1"/>
      <c r="H13" s="1"/>
      <c r="I13" s="1"/>
      <c r="J13" s="1"/>
      <c r="K13" s="1"/>
      <c r="L13" s="1"/>
      <c r="M13" s="1"/>
      <c r="N13" s="1"/>
      <c r="O13" s="1"/>
      <c r="P13" s="1"/>
      <c r="Q13" s="1"/>
      <c r="R13" s="1"/>
      <c r="S13" s="1"/>
      <c r="T13" s="1"/>
      <c r="U13" s="1"/>
      <c r="V13" s="1"/>
      <c r="W13" s="1"/>
      <c r="X13" s="1"/>
      <c r="Y13" s="1"/>
      <c r="Z13" s="1"/>
    </row>
    <row r="14" spans="1:26" ht="12.75" customHeight="1">
      <c r="A14" s="4"/>
      <c r="B14" s="161" t="s">
        <v>491</v>
      </c>
      <c r="C14" s="162">
        <f t="shared" ref="C14:E14" si="0">SUM(C11:C12)</f>
        <v>1903</v>
      </c>
      <c r="D14" s="162">
        <f t="shared" si="0"/>
        <v>1280</v>
      </c>
      <c r="E14" s="162">
        <f t="shared" si="0"/>
        <v>778</v>
      </c>
      <c r="F14" s="160"/>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3" t="s">
        <v>492</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493</v>
      </c>
      <c r="B17" s="376" t="s">
        <v>494</v>
      </c>
      <c r="C17" s="319"/>
      <c r="D17" s="319"/>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20</v>
      </c>
      <c r="B19" s="163" t="s">
        <v>495</v>
      </c>
      <c r="C19" s="164"/>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63" t="s">
        <v>496</v>
      </c>
      <c r="C20" s="164"/>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20</v>
      </c>
      <c r="B21" s="163" t="s">
        <v>497</v>
      </c>
      <c r="C21" s="164"/>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63" t="s">
        <v>498</v>
      </c>
      <c r="C22" s="164"/>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56"/>
      <c r="C23" s="319"/>
      <c r="D23" s="319"/>
      <c r="E23" s="79" t="s">
        <v>21</v>
      </c>
      <c r="F23" s="79" t="s">
        <v>22</v>
      </c>
      <c r="G23" s="10"/>
      <c r="H23" s="1"/>
      <c r="I23" s="1"/>
      <c r="J23" s="1"/>
      <c r="K23" s="1"/>
      <c r="L23" s="1"/>
      <c r="M23" s="1"/>
      <c r="N23" s="1"/>
      <c r="O23" s="1"/>
      <c r="P23" s="1"/>
      <c r="Q23" s="1"/>
      <c r="R23" s="1"/>
      <c r="S23" s="1"/>
      <c r="T23" s="1"/>
      <c r="U23" s="1"/>
      <c r="V23" s="1"/>
      <c r="W23" s="1"/>
      <c r="X23" s="1"/>
      <c r="Y23" s="1"/>
      <c r="Z23" s="1"/>
    </row>
    <row r="24" spans="1:26" ht="40.5" customHeight="1">
      <c r="A24" s="4" t="s">
        <v>499</v>
      </c>
      <c r="B24" s="318" t="s">
        <v>500</v>
      </c>
      <c r="C24" s="319"/>
      <c r="D24" s="345"/>
      <c r="E24" s="19" t="s">
        <v>20</v>
      </c>
      <c r="F24" s="19"/>
      <c r="G24" s="10"/>
      <c r="H24" s="1"/>
      <c r="I24" s="1"/>
      <c r="J24" s="1"/>
      <c r="K24" s="1"/>
      <c r="L24" s="1"/>
      <c r="M24" s="1"/>
      <c r="N24" s="1"/>
      <c r="O24" s="1"/>
      <c r="P24" s="1"/>
      <c r="Q24" s="1"/>
      <c r="R24" s="1"/>
      <c r="S24" s="1"/>
      <c r="T24" s="1"/>
      <c r="U24" s="1"/>
      <c r="V24" s="1"/>
      <c r="W24" s="1"/>
      <c r="X24" s="1"/>
      <c r="Y24" s="1"/>
      <c r="Z24" s="1"/>
    </row>
    <row r="25" spans="1:26" ht="24.75" customHeight="1">
      <c r="A25" s="4"/>
      <c r="B25" s="318" t="s">
        <v>501</v>
      </c>
      <c r="C25" s="319"/>
      <c r="D25" s="319"/>
      <c r="E25" s="271">
        <v>12</v>
      </c>
      <c r="F25" s="79"/>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502</v>
      </c>
      <c r="B27" s="376" t="s">
        <v>503</v>
      </c>
      <c r="C27" s="319"/>
      <c r="D27" s="319"/>
      <c r="E27" s="319"/>
      <c r="F27" s="1"/>
      <c r="G27" s="1"/>
      <c r="H27" s="1"/>
      <c r="I27" s="1"/>
      <c r="J27" s="1"/>
      <c r="K27" s="1"/>
      <c r="L27" s="1"/>
      <c r="M27" s="1"/>
      <c r="N27" s="1"/>
      <c r="O27" s="1"/>
      <c r="P27" s="1"/>
      <c r="Q27" s="1"/>
      <c r="R27" s="1"/>
      <c r="S27" s="1"/>
      <c r="T27" s="1"/>
      <c r="U27" s="1"/>
      <c r="V27" s="1"/>
      <c r="W27" s="1"/>
      <c r="X27" s="1"/>
      <c r="Y27" s="1"/>
      <c r="Z27" s="1"/>
    </row>
    <row r="28" spans="1:26" ht="12.75" customHeight="1">
      <c r="A28" s="4"/>
      <c r="B28" s="165"/>
      <c r="C28" s="165"/>
      <c r="D28" s="165"/>
      <c r="E28" s="165"/>
      <c r="F28" s="80"/>
      <c r="G28" s="1"/>
      <c r="H28" s="1"/>
      <c r="I28" s="1"/>
      <c r="J28" s="1"/>
      <c r="K28" s="1"/>
      <c r="L28" s="1"/>
      <c r="M28" s="1"/>
      <c r="N28" s="1"/>
      <c r="O28" s="1"/>
      <c r="P28" s="1"/>
      <c r="Q28" s="1"/>
      <c r="R28" s="1"/>
      <c r="S28" s="1"/>
      <c r="T28" s="1"/>
      <c r="U28" s="1"/>
      <c r="V28" s="1"/>
      <c r="W28" s="1"/>
      <c r="X28" s="1"/>
      <c r="Y28" s="1"/>
      <c r="Z28" s="1"/>
    </row>
    <row r="29" spans="1:26" ht="17.649999999999999" customHeight="1">
      <c r="A29" s="4"/>
      <c r="B29" s="166"/>
      <c r="C29" s="259" t="s">
        <v>504</v>
      </c>
      <c r="D29" s="259" t="s">
        <v>505</v>
      </c>
      <c r="E29" s="259" t="s">
        <v>506</v>
      </c>
      <c r="F29" s="259" t="s">
        <v>507</v>
      </c>
      <c r="G29" s="259" t="s">
        <v>508</v>
      </c>
      <c r="H29" s="1"/>
      <c r="I29" s="1"/>
      <c r="J29" s="1"/>
      <c r="K29" s="1"/>
      <c r="L29" s="1"/>
      <c r="M29" s="1"/>
      <c r="N29" s="1"/>
      <c r="O29" s="1"/>
      <c r="P29" s="1"/>
      <c r="Q29" s="1"/>
      <c r="R29" s="1"/>
      <c r="S29" s="1"/>
      <c r="T29" s="1"/>
      <c r="U29" s="1"/>
      <c r="V29" s="1"/>
      <c r="W29" s="1"/>
      <c r="X29" s="1"/>
      <c r="Y29" s="1"/>
      <c r="Z29" s="1"/>
    </row>
    <row r="30" spans="1:26" ht="12.75" customHeight="1">
      <c r="A30" s="4"/>
      <c r="B30" s="6" t="s">
        <v>509</v>
      </c>
      <c r="C30" s="19" t="s">
        <v>20</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510</v>
      </c>
      <c r="C31" s="19" t="s">
        <v>20</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511</v>
      </c>
      <c r="C32" s="19"/>
      <c r="D32" s="19"/>
      <c r="E32" s="19"/>
      <c r="F32" s="19" t="s">
        <v>20</v>
      </c>
      <c r="G32" s="19"/>
      <c r="H32" s="1"/>
      <c r="I32" s="1"/>
      <c r="J32" s="1"/>
      <c r="K32" s="1"/>
      <c r="L32" s="1"/>
      <c r="M32" s="1"/>
      <c r="N32" s="1"/>
      <c r="O32" s="1"/>
      <c r="P32" s="1"/>
      <c r="Q32" s="1"/>
      <c r="R32" s="1"/>
      <c r="S32" s="1"/>
      <c r="T32" s="1"/>
      <c r="U32" s="1"/>
      <c r="V32" s="1"/>
      <c r="W32" s="1"/>
      <c r="X32" s="1"/>
      <c r="Y32" s="1"/>
      <c r="Z32" s="1"/>
    </row>
    <row r="33" spans="1:26" ht="12.75" customHeight="1">
      <c r="A33" s="4"/>
      <c r="B33" s="6" t="s">
        <v>295</v>
      </c>
      <c r="C33" s="19"/>
      <c r="D33" s="19"/>
      <c r="E33" s="19"/>
      <c r="F33" s="19" t="s">
        <v>20</v>
      </c>
      <c r="G33" s="19"/>
      <c r="H33" s="1"/>
      <c r="I33" s="1"/>
      <c r="J33" s="1"/>
      <c r="K33" s="1"/>
      <c r="L33" s="1"/>
      <c r="M33" s="1"/>
      <c r="N33" s="1"/>
      <c r="O33" s="1"/>
      <c r="P33" s="1"/>
      <c r="Q33" s="1"/>
      <c r="R33" s="1"/>
      <c r="S33" s="1"/>
      <c r="T33" s="1"/>
      <c r="U33" s="1"/>
      <c r="V33" s="1"/>
      <c r="W33" s="1"/>
      <c r="X33" s="1"/>
      <c r="Y33" s="1"/>
      <c r="Z33" s="1"/>
    </row>
    <row r="34" spans="1:26" ht="12.75" customHeight="1">
      <c r="A34" s="4"/>
      <c r="B34" s="6" t="s">
        <v>291</v>
      </c>
      <c r="C34" s="19"/>
      <c r="D34" s="19"/>
      <c r="E34" s="19"/>
      <c r="F34" s="19" t="s">
        <v>20</v>
      </c>
      <c r="G34" s="19"/>
      <c r="H34" s="1"/>
      <c r="I34" s="1"/>
      <c r="J34" s="1"/>
      <c r="K34" s="1"/>
      <c r="L34" s="1"/>
      <c r="M34" s="1"/>
      <c r="N34" s="1"/>
      <c r="O34" s="1"/>
      <c r="P34" s="1"/>
      <c r="Q34" s="1"/>
      <c r="R34" s="1"/>
      <c r="S34" s="1"/>
      <c r="T34" s="1"/>
      <c r="U34" s="1"/>
      <c r="V34" s="1"/>
      <c r="W34" s="1"/>
      <c r="X34" s="1"/>
      <c r="Y34" s="1"/>
      <c r="Z34" s="1"/>
    </row>
    <row r="35" spans="1:26" ht="38.25" customHeight="1">
      <c r="A35" s="4"/>
      <c r="B35" s="6" t="s">
        <v>512</v>
      </c>
      <c r="C35" s="19" t="s">
        <v>20</v>
      </c>
      <c r="D35" s="19"/>
      <c r="E35" s="19"/>
      <c r="F35" s="19"/>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513</v>
      </c>
      <c r="B37" s="318" t="s">
        <v>514</v>
      </c>
      <c r="C37" s="319"/>
      <c r="D37" s="319"/>
      <c r="E37" s="309">
        <v>2</v>
      </c>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515</v>
      </c>
      <c r="B39" s="318" t="s">
        <v>516</v>
      </c>
      <c r="C39" s="319"/>
      <c r="D39" s="319"/>
      <c r="E39" s="309">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517</v>
      </c>
      <c r="B41" s="318" t="s">
        <v>518</v>
      </c>
      <c r="C41" s="319"/>
      <c r="D41" s="319"/>
      <c r="E41" s="319"/>
      <c r="F41" s="319"/>
      <c r="G41" s="13"/>
      <c r="H41" s="1"/>
      <c r="I41" s="1"/>
      <c r="J41" s="1"/>
      <c r="K41" s="1"/>
      <c r="L41" s="1"/>
      <c r="M41" s="1"/>
      <c r="N41" s="1"/>
      <c r="O41" s="1"/>
      <c r="P41" s="1"/>
      <c r="Q41" s="1"/>
      <c r="R41" s="1"/>
      <c r="S41" s="1"/>
      <c r="T41" s="1"/>
      <c r="U41" s="1"/>
      <c r="V41" s="1"/>
      <c r="W41" s="1"/>
      <c r="X41" s="1"/>
      <c r="Y41" s="1"/>
      <c r="Z41" s="1"/>
    </row>
    <row r="42" spans="1:26" ht="12.75" customHeight="1">
      <c r="A42" s="4"/>
      <c r="B42" s="329"/>
      <c r="C42" s="313"/>
      <c r="D42" s="313"/>
      <c r="E42" s="313"/>
      <c r="F42" s="313"/>
      <c r="G42" s="313"/>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519</v>
      </c>
      <c r="B44" s="346" t="s">
        <v>520</v>
      </c>
      <c r="C44" s="313"/>
      <c r="D44" s="313"/>
      <c r="E44" s="313"/>
      <c r="F44" s="313"/>
      <c r="G44" s="313"/>
      <c r="H44" s="1"/>
      <c r="I44" s="1"/>
      <c r="J44" s="1"/>
      <c r="K44" s="1"/>
      <c r="L44" s="1"/>
      <c r="M44" s="1"/>
      <c r="N44" s="1"/>
      <c r="O44" s="1"/>
      <c r="P44" s="1"/>
      <c r="Q44" s="1"/>
      <c r="R44" s="1"/>
      <c r="S44" s="1"/>
      <c r="T44" s="1"/>
      <c r="U44" s="1"/>
      <c r="V44" s="1"/>
      <c r="W44" s="1"/>
      <c r="X44" s="1"/>
      <c r="Y44" s="1"/>
      <c r="Z44" s="1"/>
    </row>
    <row r="45" spans="1:26" ht="20.25" customHeight="1">
      <c r="A45" s="4" t="s">
        <v>519</v>
      </c>
      <c r="B45" s="168"/>
      <c r="C45" s="167" t="s">
        <v>431</v>
      </c>
      <c r="D45" s="167" t="s">
        <v>521</v>
      </c>
      <c r="E45" s="167" t="s">
        <v>522</v>
      </c>
      <c r="F45" s="167" t="s">
        <v>523</v>
      </c>
      <c r="G45" s="167" t="s">
        <v>524</v>
      </c>
      <c r="H45" s="1"/>
      <c r="I45" s="1"/>
      <c r="J45" s="1"/>
      <c r="K45" s="1"/>
      <c r="L45" s="1"/>
      <c r="M45" s="1"/>
      <c r="N45" s="1"/>
      <c r="O45" s="1"/>
      <c r="P45" s="1"/>
      <c r="Q45" s="1"/>
      <c r="R45" s="1"/>
      <c r="S45" s="1"/>
      <c r="T45" s="1"/>
      <c r="U45" s="1"/>
      <c r="V45" s="1"/>
      <c r="W45" s="1"/>
      <c r="X45" s="1"/>
      <c r="Y45" s="1"/>
      <c r="Z45" s="1"/>
    </row>
    <row r="46" spans="1:26" ht="12.75" customHeight="1">
      <c r="A46" s="4" t="s">
        <v>519</v>
      </c>
      <c r="B46" s="125" t="s">
        <v>495</v>
      </c>
      <c r="C46" s="152">
        <v>44682</v>
      </c>
      <c r="D46" s="152"/>
      <c r="E46" s="152"/>
      <c r="F46" s="152"/>
      <c r="G46" s="169" t="s">
        <v>20</v>
      </c>
      <c r="H46" s="1"/>
      <c r="I46" s="1"/>
      <c r="J46" s="1"/>
      <c r="K46" s="1"/>
      <c r="L46" s="1"/>
      <c r="M46" s="1"/>
      <c r="N46" s="1"/>
      <c r="O46" s="1"/>
      <c r="P46" s="1"/>
      <c r="Q46" s="1"/>
      <c r="R46" s="1"/>
      <c r="S46" s="1"/>
      <c r="T46" s="1"/>
      <c r="U46" s="1"/>
      <c r="V46" s="1"/>
      <c r="W46" s="1"/>
      <c r="X46" s="1"/>
      <c r="Y46" s="1"/>
      <c r="Z46" s="1"/>
    </row>
    <row r="47" spans="1:26" ht="12.75" customHeight="1">
      <c r="A47" s="4" t="s">
        <v>519</v>
      </c>
      <c r="B47" s="125" t="s">
        <v>496</v>
      </c>
      <c r="C47" s="152"/>
      <c r="D47" s="152"/>
      <c r="E47" s="152"/>
      <c r="F47" s="152"/>
      <c r="G47" s="169"/>
      <c r="H47" s="1"/>
      <c r="I47" s="1"/>
      <c r="J47" s="1"/>
      <c r="K47" s="1"/>
      <c r="L47" s="1"/>
      <c r="M47" s="1"/>
      <c r="N47" s="1"/>
      <c r="O47" s="1"/>
      <c r="P47" s="1"/>
      <c r="Q47" s="1"/>
      <c r="R47" s="1"/>
      <c r="S47" s="1"/>
      <c r="T47" s="1"/>
      <c r="U47" s="1"/>
      <c r="V47" s="1"/>
      <c r="W47" s="1"/>
      <c r="X47" s="1"/>
      <c r="Y47" s="1"/>
      <c r="Z47" s="1"/>
    </row>
    <row r="48" spans="1:26" ht="12.75" customHeight="1">
      <c r="A48" s="4" t="s">
        <v>519</v>
      </c>
      <c r="B48" s="125" t="s">
        <v>497</v>
      </c>
      <c r="C48" s="152">
        <v>44896</v>
      </c>
      <c r="D48" s="152"/>
      <c r="E48" s="152"/>
      <c r="F48" s="152"/>
      <c r="G48" s="169" t="s">
        <v>20</v>
      </c>
      <c r="H48" s="1"/>
      <c r="I48" s="1"/>
      <c r="J48" s="1"/>
      <c r="K48" s="1"/>
      <c r="L48" s="1"/>
      <c r="M48" s="1"/>
      <c r="N48" s="1"/>
      <c r="O48" s="1"/>
      <c r="P48" s="1"/>
      <c r="Q48" s="1"/>
      <c r="R48" s="1"/>
      <c r="S48" s="1"/>
      <c r="T48" s="1"/>
      <c r="U48" s="1"/>
      <c r="V48" s="1"/>
      <c r="W48" s="1"/>
      <c r="X48" s="1"/>
      <c r="Y48" s="1"/>
      <c r="Z48" s="1"/>
    </row>
    <row r="49" spans="1:26" ht="12.75" customHeight="1">
      <c r="A49" s="4" t="s">
        <v>519</v>
      </c>
      <c r="B49" s="125" t="s">
        <v>498</v>
      </c>
      <c r="C49" s="152"/>
      <c r="D49" s="152"/>
      <c r="E49" s="152"/>
      <c r="F49" s="152"/>
      <c r="G49" s="169"/>
      <c r="H49" s="1"/>
      <c r="I49" s="1"/>
      <c r="J49" s="1"/>
      <c r="K49" s="1"/>
      <c r="L49" s="1"/>
      <c r="M49" s="1"/>
      <c r="N49" s="1"/>
      <c r="O49" s="1"/>
      <c r="P49" s="1"/>
      <c r="Q49" s="1"/>
      <c r="R49" s="1"/>
      <c r="S49" s="1"/>
      <c r="T49" s="1"/>
      <c r="U49" s="1"/>
      <c r="V49" s="1"/>
      <c r="W49" s="1"/>
      <c r="X49" s="1"/>
      <c r="Y49" s="1"/>
      <c r="Z49" s="1"/>
    </row>
    <row r="50" spans="1:26" ht="12.75" customHeight="1">
      <c r="A50" s="4"/>
      <c r="B50" s="1"/>
      <c r="C50" s="170"/>
      <c r="D50" s="170"/>
      <c r="E50" s="170"/>
      <c r="F50" s="170"/>
      <c r="G50" s="21"/>
      <c r="H50" s="1"/>
      <c r="I50" s="1"/>
      <c r="J50" s="1"/>
      <c r="K50" s="1"/>
      <c r="L50" s="1"/>
      <c r="M50" s="1"/>
      <c r="N50" s="1"/>
      <c r="O50" s="1"/>
      <c r="P50" s="1"/>
      <c r="Q50" s="1"/>
      <c r="R50" s="1"/>
      <c r="S50" s="1"/>
      <c r="T50" s="1"/>
      <c r="U50" s="1"/>
      <c r="V50" s="1"/>
      <c r="W50" s="1"/>
      <c r="X50" s="1"/>
      <c r="Y50" s="1"/>
      <c r="Z50" s="1"/>
    </row>
    <row r="51" spans="1:26" ht="12.75" customHeight="1">
      <c r="A51" s="4"/>
      <c r="B51" s="1"/>
      <c r="C51" s="170"/>
      <c r="D51" s="170"/>
      <c r="E51" s="170"/>
      <c r="F51" s="170"/>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56"/>
      <c r="C53" s="319"/>
      <c r="D53" s="319"/>
      <c r="E53" s="77" t="s">
        <v>21</v>
      </c>
      <c r="F53" s="77" t="s">
        <v>22</v>
      </c>
      <c r="G53" s="10"/>
      <c r="H53" s="1"/>
      <c r="I53" s="1"/>
      <c r="J53" s="1"/>
      <c r="K53" s="1"/>
      <c r="L53" s="1"/>
      <c r="M53" s="1"/>
      <c r="N53" s="1"/>
      <c r="O53" s="1"/>
      <c r="P53" s="1"/>
      <c r="Q53" s="1"/>
      <c r="R53" s="1"/>
      <c r="S53" s="1"/>
      <c r="T53" s="1"/>
      <c r="U53" s="1"/>
      <c r="V53" s="1"/>
      <c r="W53" s="1"/>
      <c r="X53" s="1"/>
      <c r="Y53" s="1"/>
      <c r="Z53" s="1"/>
    </row>
    <row r="54" spans="1:26" ht="26.25" customHeight="1">
      <c r="A54" s="4" t="s">
        <v>525</v>
      </c>
      <c r="B54" s="318" t="s">
        <v>526</v>
      </c>
      <c r="C54" s="319"/>
      <c r="D54" s="345"/>
      <c r="E54" s="19"/>
      <c r="F54" s="19" t="s">
        <v>20</v>
      </c>
      <c r="G54" s="89"/>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79"/>
      <c r="F55" s="79"/>
      <c r="G55" s="1"/>
      <c r="H55" s="1"/>
      <c r="I55" s="1"/>
      <c r="J55" s="1"/>
      <c r="K55" s="1"/>
      <c r="L55" s="1"/>
      <c r="M55" s="1"/>
      <c r="N55" s="1"/>
      <c r="O55" s="1"/>
      <c r="P55" s="1"/>
      <c r="Q55" s="1"/>
      <c r="R55" s="1"/>
      <c r="S55" s="1"/>
      <c r="T55" s="1"/>
      <c r="U55" s="1"/>
      <c r="V55" s="1"/>
      <c r="W55" s="1"/>
      <c r="X55" s="1"/>
      <c r="Y55" s="1"/>
      <c r="Z55" s="1"/>
    </row>
    <row r="56" spans="1:26" ht="12.75" customHeight="1">
      <c r="A56" s="4" t="s">
        <v>527</v>
      </c>
      <c r="B56" s="318" t="s">
        <v>528</v>
      </c>
      <c r="C56" s="319"/>
      <c r="D56" s="319"/>
      <c r="E56" s="319"/>
      <c r="F56" s="319"/>
      <c r="G56" s="319"/>
      <c r="H56" s="1"/>
      <c r="I56" s="1"/>
      <c r="J56" s="1"/>
      <c r="K56" s="1"/>
      <c r="L56" s="1"/>
      <c r="M56" s="1"/>
      <c r="N56" s="1"/>
      <c r="O56" s="1"/>
      <c r="P56" s="1"/>
      <c r="Q56" s="1"/>
      <c r="R56" s="1"/>
      <c r="S56" s="1"/>
      <c r="T56" s="1"/>
      <c r="U56" s="1"/>
      <c r="V56" s="1"/>
      <c r="W56" s="1"/>
      <c r="X56" s="1"/>
      <c r="Y56" s="1"/>
      <c r="Z56" s="1"/>
    </row>
    <row r="57" spans="1:26" ht="12.75" customHeight="1">
      <c r="A57" s="4"/>
      <c r="B57" s="362" t="s">
        <v>529</v>
      </c>
      <c r="C57" s="385"/>
      <c r="D57" s="385"/>
      <c r="E57" s="385"/>
      <c r="F57" s="385"/>
      <c r="G57" s="385"/>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86" t="s">
        <v>530</v>
      </c>
      <c r="C59" s="319"/>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531</v>
      </c>
      <c r="B60" s="318" t="s">
        <v>532</v>
      </c>
      <c r="C60" s="319"/>
      <c r="D60" s="171" t="s">
        <v>533</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56"/>
      <c r="C62" s="319"/>
      <c r="D62" s="319"/>
      <c r="E62" s="77" t="s">
        <v>351</v>
      </c>
      <c r="F62" s="77" t="s">
        <v>534</v>
      </c>
      <c r="G62" s="1"/>
      <c r="H62" s="1"/>
      <c r="I62" s="1"/>
      <c r="J62" s="1"/>
      <c r="K62" s="1"/>
      <c r="L62" s="1"/>
      <c r="M62" s="1"/>
      <c r="N62" s="1"/>
      <c r="O62" s="1"/>
      <c r="P62" s="1"/>
      <c r="Q62" s="1"/>
      <c r="R62" s="1"/>
      <c r="S62" s="1"/>
      <c r="T62" s="1"/>
      <c r="U62" s="1"/>
      <c r="V62" s="1"/>
      <c r="W62" s="1"/>
      <c r="X62" s="1"/>
      <c r="Y62" s="1"/>
      <c r="Z62" s="1"/>
    </row>
    <row r="63" spans="1:26" ht="26.25" customHeight="1">
      <c r="A63" s="4" t="s">
        <v>535</v>
      </c>
      <c r="B63" s="318" t="s">
        <v>536</v>
      </c>
      <c r="C63" s="319"/>
      <c r="D63" s="345"/>
      <c r="E63" s="19" t="s">
        <v>537</v>
      </c>
      <c r="F63" s="19" t="s">
        <v>538</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56"/>
      <c r="C65" s="319"/>
      <c r="D65" s="319"/>
      <c r="E65" s="77" t="s">
        <v>351</v>
      </c>
      <c r="F65" s="77" t="s">
        <v>534</v>
      </c>
      <c r="G65" s="1"/>
      <c r="H65" s="1"/>
      <c r="I65" s="1"/>
      <c r="J65" s="1"/>
      <c r="K65" s="1"/>
      <c r="L65" s="1"/>
      <c r="M65" s="1"/>
      <c r="N65" s="1"/>
      <c r="O65" s="1"/>
      <c r="P65" s="1"/>
      <c r="Q65" s="1"/>
      <c r="R65" s="1"/>
      <c r="S65" s="1"/>
      <c r="T65" s="1"/>
      <c r="U65" s="1"/>
      <c r="V65" s="1"/>
      <c r="W65" s="1"/>
      <c r="X65" s="1"/>
      <c r="Y65" s="1"/>
      <c r="Z65" s="1"/>
    </row>
    <row r="66" spans="1:26" ht="27" customHeight="1">
      <c r="A66" s="4" t="s">
        <v>539</v>
      </c>
      <c r="B66" s="318" t="s">
        <v>540</v>
      </c>
      <c r="C66" s="319"/>
      <c r="D66" s="345"/>
      <c r="E66" s="19" t="s">
        <v>537</v>
      </c>
      <c r="F66" s="19" t="s">
        <v>538</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541</v>
      </c>
      <c r="B68" s="318" t="s">
        <v>542</v>
      </c>
      <c r="C68" s="319"/>
      <c r="D68" s="345"/>
      <c r="E68" s="171" t="s">
        <v>529</v>
      </c>
      <c r="F68" s="84"/>
      <c r="G68" s="10"/>
      <c r="H68" s="1"/>
      <c r="I68" s="1"/>
      <c r="J68" s="1"/>
      <c r="K68" s="1"/>
      <c r="L68" s="1"/>
      <c r="M68" s="1"/>
      <c r="N68" s="1"/>
      <c r="O68" s="1"/>
      <c r="P68" s="1"/>
      <c r="Q68" s="1"/>
      <c r="R68" s="1"/>
      <c r="S68" s="1"/>
      <c r="T68" s="1"/>
      <c r="U68" s="1"/>
      <c r="V68" s="1"/>
      <c r="W68" s="1"/>
      <c r="X68" s="1"/>
      <c r="Y68" s="1"/>
      <c r="Z68" s="1"/>
    </row>
    <row r="69" spans="1:26" ht="12.75" customHeight="1">
      <c r="A69" s="4"/>
      <c r="B69" s="84"/>
      <c r="C69" s="84"/>
      <c r="D69" s="84"/>
      <c r="E69" s="84"/>
      <c r="F69" s="84"/>
      <c r="G69" s="10"/>
      <c r="H69" s="1"/>
      <c r="I69" s="1"/>
      <c r="J69" s="1"/>
      <c r="K69" s="1"/>
      <c r="L69" s="1"/>
      <c r="M69" s="1"/>
      <c r="N69" s="1"/>
      <c r="O69" s="1"/>
      <c r="P69" s="1"/>
      <c r="Q69" s="1"/>
      <c r="R69" s="1"/>
      <c r="S69" s="1"/>
      <c r="T69" s="1"/>
      <c r="U69" s="1"/>
      <c r="V69" s="1"/>
      <c r="W69" s="1"/>
      <c r="X69" s="1"/>
      <c r="Y69" s="1"/>
      <c r="Z69" s="1"/>
    </row>
    <row r="70" spans="1:26" ht="26.25" customHeight="1">
      <c r="A70" s="4" t="s">
        <v>543</v>
      </c>
      <c r="B70" s="318" t="s">
        <v>544</v>
      </c>
      <c r="C70" s="319"/>
      <c r="D70" s="345"/>
      <c r="E70" s="171">
        <v>30</v>
      </c>
      <c r="F70" s="84"/>
      <c r="G70" s="10"/>
      <c r="H70" s="1"/>
      <c r="I70" s="1"/>
      <c r="J70" s="1"/>
      <c r="K70" s="1"/>
      <c r="L70" s="1"/>
      <c r="M70" s="1"/>
      <c r="N70" s="1"/>
      <c r="O70" s="1"/>
      <c r="P70" s="1"/>
      <c r="Q70" s="1"/>
      <c r="R70" s="1"/>
      <c r="S70" s="1"/>
      <c r="T70" s="1"/>
      <c r="U70" s="1"/>
      <c r="V70" s="1"/>
      <c r="W70" s="1"/>
      <c r="X70" s="1"/>
      <c r="Y70" s="1"/>
      <c r="Z70" s="1"/>
    </row>
    <row r="71" spans="1:26" ht="12.75" customHeight="1">
      <c r="A71" s="4"/>
      <c r="B71" s="84"/>
      <c r="C71" s="84"/>
      <c r="D71" s="84"/>
      <c r="E71" s="84"/>
      <c r="F71" s="84"/>
      <c r="G71" s="10"/>
      <c r="H71" s="1"/>
      <c r="I71" s="1"/>
      <c r="J71" s="1"/>
      <c r="K71" s="1"/>
      <c r="L71" s="1"/>
      <c r="M71" s="1"/>
      <c r="N71" s="1"/>
      <c r="O71" s="1"/>
      <c r="P71" s="1"/>
      <c r="Q71" s="1"/>
      <c r="R71" s="1"/>
      <c r="S71" s="1"/>
      <c r="T71" s="1"/>
      <c r="U71" s="1"/>
      <c r="V71" s="1"/>
      <c r="W71" s="1"/>
      <c r="X71" s="1"/>
      <c r="Y71" s="1"/>
      <c r="Z71" s="1"/>
    </row>
    <row r="72" spans="1:26" ht="12.75" customHeight="1">
      <c r="A72" s="4" t="s">
        <v>545</v>
      </c>
      <c r="B72" s="318" t="s">
        <v>546</v>
      </c>
      <c r="C72" s="319"/>
      <c r="D72" s="319"/>
      <c r="E72" s="319"/>
      <c r="F72" s="319"/>
      <c r="G72" s="319"/>
      <c r="H72" s="1"/>
      <c r="I72" s="1"/>
      <c r="J72" s="1"/>
      <c r="K72" s="1"/>
      <c r="L72" s="1"/>
      <c r="M72" s="1"/>
      <c r="N72" s="1"/>
      <c r="O72" s="1"/>
      <c r="P72" s="1"/>
      <c r="Q72" s="1"/>
      <c r="R72" s="1"/>
      <c r="S72" s="1"/>
      <c r="T72" s="1"/>
      <c r="U72" s="1"/>
      <c r="V72" s="1"/>
      <c r="W72" s="1"/>
      <c r="X72" s="1"/>
      <c r="Y72" s="1"/>
      <c r="Z72" s="1"/>
    </row>
    <row r="73" spans="1:26" ht="12.75" customHeight="1">
      <c r="A73" s="4"/>
      <c r="B73" s="329" t="s">
        <v>547</v>
      </c>
      <c r="C73" s="313"/>
      <c r="D73" s="313"/>
      <c r="E73" s="313"/>
      <c r="F73" s="313"/>
      <c r="G73" s="313"/>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4" t="s">
        <v>548</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549</v>
      </c>
      <c r="B76" s="1" t="s">
        <v>550</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56"/>
      <c r="C78" s="319"/>
      <c r="D78" s="319"/>
      <c r="E78" s="56" t="s">
        <v>21</v>
      </c>
      <c r="F78" s="172" t="s">
        <v>22</v>
      </c>
      <c r="G78" s="3"/>
      <c r="H78" s="1"/>
      <c r="I78" s="1"/>
      <c r="J78" s="1"/>
      <c r="K78" s="1"/>
      <c r="L78" s="1"/>
      <c r="M78" s="1"/>
      <c r="N78" s="1"/>
      <c r="O78" s="1"/>
      <c r="P78" s="1"/>
      <c r="Q78" s="1"/>
      <c r="R78" s="1"/>
      <c r="S78" s="1"/>
      <c r="T78" s="1"/>
      <c r="U78" s="1"/>
      <c r="V78" s="1"/>
      <c r="W78" s="1"/>
      <c r="X78" s="1"/>
      <c r="Y78" s="1"/>
      <c r="Z78" s="1"/>
    </row>
    <row r="79" spans="1:26" ht="12.75" customHeight="1">
      <c r="A79" s="4"/>
      <c r="B79" s="360" t="s">
        <v>551</v>
      </c>
      <c r="C79" s="319"/>
      <c r="D79" s="345"/>
      <c r="E79" s="19" t="s">
        <v>552</v>
      </c>
      <c r="F79" s="11"/>
      <c r="G79" s="3"/>
      <c r="H79" s="1"/>
      <c r="I79" s="1"/>
      <c r="J79" s="1"/>
      <c r="K79" s="1"/>
      <c r="L79" s="1"/>
      <c r="M79" s="1"/>
      <c r="N79" s="1"/>
      <c r="O79" s="1"/>
      <c r="P79" s="1"/>
      <c r="Q79" s="1"/>
      <c r="R79" s="1"/>
      <c r="S79" s="1"/>
      <c r="T79" s="1"/>
      <c r="U79" s="1"/>
      <c r="V79" s="1"/>
      <c r="W79" s="1"/>
      <c r="X79" s="1"/>
      <c r="Y79" s="1"/>
      <c r="Z79" s="1"/>
    </row>
    <row r="80" spans="1:26" ht="12.75" customHeight="1">
      <c r="A80" s="4"/>
      <c r="B80" s="360" t="s">
        <v>553</v>
      </c>
      <c r="C80" s="319"/>
      <c r="D80" s="345"/>
      <c r="E80" s="19" t="s">
        <v>552</v>
      </c>
      <c r="F80" s="11"/>
      <c r="G80" s="3"/>
      <c r="H80" s="1"/>
      <c r="I80" s="1"/>
      <c r="J80" s="1"/>
      <c r="K80" s="1"/>
      <c r="L80" s="1"/>
      <c r="M80" s="1"/>
      <c r="N80" s="1"/>
      <c r="O80" s="1"/>
      <c r="P80" s="1"/>
      <c r="Q80" s="1"/>
      <c r="R80" s="1"/>
      <c r="S80" s="1"/>
      <c r="T80" s="1"/>
      <c r="U80" s="1"/>
      <c r="V80" s="1"/>
      <c r="W80" s="1"/>
      <c r="X80" s="1"/>
      <c r="Y80" s="1"/>
      <c r="Z80" s="1"/>
    </row>
    <row r="81" spans="1:26" ht="12.75" customHeight="1">
      <c r="A81" s="4"/>
      <c r="B81" s="360" t="s">
        <v>554</v>
      </c>
      <c r="C81" s="319"/>
      <c r="D81" s="345"/>
      <c r="E81" s="19" t="s">
        <v>552</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56"/>
      <c r="C83" s="319"/>
      <c r="D83" s="319"/>
      <c r="E83" s="56" t="s">
        <v>351</v>
      </c>
      <c r="F83" s="172" t="s">
        <v>534</v>
      </c>
      <c r="G83" s="3"/>
      <c r="H83" s="1"/>
      <c r="I83" s="1"/>
      <c r="J83" s="1"/>
      <c r="K83" s="1"/>
      <c r="L83" s="1"/>
      <c r="M83" s="1"/>
      <c r="N83" s="1"/>
      <c r="O83" s="1"/>
      <c r="P83" s="1"/>
      <c r="Q83" s="1"/>
      <c r="R83" s="1"/>
      <c r="S83" s="1"/>
      <c r="T83" s="1"/>
      <c r="U83" s="1"/>
      <c r="V83" s="1"/>
      <c r="W83" s="1"/>
      <c r="X83" s="1"/>
      <c r="Y83" s="1"/>
      <c r="Z83" s="1"/>
    </row>
    <row r="84" spans="1:26" ht="12.75" customHeight="1">
      <c r="A84" s="4" t="s">
        <v>555</v>
      </c>
      <c r="B84" s="398" t="s">
        <v>556</v>
      </c>
      <c r="C84" s="319"/>
      <c r="D84" s="345"/>
      <c r="E84" s="352">
        <v>30</v>
      </c>
      <c r="F84" s="397" t="s">
        <v>557</v>
      </c>
      <c r="G84" s="3"/>
      <c r="H84" s="1"/>
      <c r="I84" s="1"/>
      <c r="J84" s="1"/>
      <c r="K84" s="1"/>
      <c r="L84" s="1"/>
      <c r="M84" s="1"/>
      <c r="N84" s="1"/>
      <c r="O84" s="1"/>
      <c r="P84" s="1"/>
      <c r="Q84" s="1"/>
      <c r="R84" s="1"/>
      <c r="S84" s="1"/>
      <c r="T84" s="1"/>
      <c r="U84" s="1"/>
      <c r="V84" s="1"/>
      <c r="W84" s="1"/>
      <c r="X84" s="1"/>
      <c r="Y84" s="1"/>
      <c r="Z84" s="1"/>
    </row>
    <row r="85" spans="1:26" ht="12.75" customHeight="1">
      <c r="A85" s="4"/>
      <c r="B85" s="319"/>
      <c r="C85" s="319"/>
      <c r="D85" s="345"/>
      <c r="E85" s="396"/>
      <c r="F85" s="396"/>
      <c r="G85" s="3"/>
      <c r="H85" s="1"/>
      <c r="I85" s="1"/>
      <c r="J85" s="1"/>
      <c r="K85" s="1"/>
      <c r="L85" s="1"/>
      <c r="M85" s="1"/>
      <c r="N85" s="1"/>
      <c r="O85" s="1"/>
      <c r="P85" s="1"/>
      <c r="Q85" s="1"/>
      <c r="R85" s="1"/>
      <c r="S85" s="1"/>
      <c r="T85" s="1"/>
      <c r="U85" s="1"/>
      <c r="V85" s="1"/>
      <c r="W85" s="1"/>
      <c r="X85" s="1"/>
      <c r="Y85" s="1"/>
      <c r="Z85" s="1"/>
    </row>
    <row r="86" spans="1:26" ht="12.75" customHeight="1">
      <c r="A86" s="4"/>
      <c r="B86" s="319"/>
      <c r="C86" s="319"/>
      <c r="D86" s="345"/>
      <c r="E86" s="338"/>
      <c r="F86" s="338"/>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56"/>
      <c r="C88" s="319"/>
      <c r="D88" s="319"/>
      <c r="E88" s="56" t="s">
        <v>351</v>
      </c>
      <c r="F88" s="172" t="s">
        <v>534</v>
      </c>
      <c r="G88" s="3"/>
      <c r="H88" s="1"/>
      <c r="I88" s="1"/>
      <c r="J88" s="1"/>
      <c r="K88" s="1"/>
      <c r="L88" s="1"/>
      <c r="M88" s="1"/>
      <c r="N88" s="1"/>
      <c r="O88" s="1"/>
      <c r="P88" s="1"/>
      <c r="Q88" s="1"/>
      <c r="R88" s="1"/>
      <c r="S88" s="1"/>
      <c r="T88" s="1"/>
      <c r="U88" s="1"/>
      <c r="V88" s="1"/>
      <c r="W88" s="1"/>
      <c r="X88" s="1"/>
      <c r="Y88" s="1"/>
      <c r="Z88" s="1"/>
    </row>
    <row r="89" spans="1:26" ht="12.75" customHeight="1">
      <c r="A89" s="4" t="s">
        <v>558</v>
      </c>
      <c r="B89" s="402" t="s">
        <v>559</v>
      </c>
      <c r="C89" s="319"/>
      <c r="D89" s="345"/>
      <c r="E89" s="352">
        <v>30</v>
      </c>
      <c r="F89" s="397" t="s">
        <v>557</v>
      </c>
      <c r="G89" s="3"/>
      <c r="H89" s="1"/>
      <c r="I89" s="1"/>
      <c r="J89" s="1"/>
      <c r="K89" s="1"/>
      <c r="L89" s="1"/>
      <c r="M89" s="1"/>
      <c r="N89" s="1"/>
      <c r="O89" s="1"/>
      <c r="P89" s="1"/>
      <c r="Q89" s="1"/>
      <c r="R89" s="1"/>
      <c r="S89" s="1"/>
      <c r="T89" s="1"/>
      <c r="U89" s="1"/>
      <c r="V89" s="1"/>
      <c r="W89" s="1"/>
      <c r="X89" s="1"/>
      <c r="Y89" s="1"/>
      <c r="Z89" s="1"/>
    </row>
    <row r="90" spans="1:26" ht="12.75" customHeight="1">
      <c r="A90" s="4"/>
      <c r="B90" s="319"/>
      <c r="C90" s="319"/>
      <c r="D90" s="345"/>
      <c r="E90" s="396"/>
      <c r="F90" s="396"/>
      <c r="G90" s="3"/>
      <c r="H90" s="1"/>
      <c r="I90" s="1"/>
      <c r="J90" s="1"/>
      <c r="K90" s="1"/>
      <c r="L90" s="1"/>
      <c r="M90" s="1"/>
      <c r="N90" s="1"/>
      <c r="O90" s="1"/>
      <c r="P90" s="1"/>
      <c r="Q90" s="1"/>
      <c r="R90" s="1"/>
      <c r="S90" s="1"/>
      <c r="T90" s="1"/>
      <c r="U90" s="1"/>
      <c r="V90" s="1"/>
      <c r="W90" s="1"/>
      <c r="X90" s="1"/>
      <c r="Y90" s="1"/>
      <c r="Z90" s="1"/>
    </row>
    <row r="91" spans="1:26" ht="12.75" customHeight="1">
      <c r="A91" s="4"/>
      <c r="B91" s="319"/>
      <c r="C91" s="319"/>
      <c r="D91" s="345"/>
      <c r="E91" s="396"/>
      <c r="F91" s="396"/>
      <c r="G91" s="3"/>
      <c r="H91" s="1"/>
      <c r="I91" s="1"/>
      <c r="J91" s="1"/>
      <c r="K91" s="1"/>
      <c r="L91" s="1"/>
      <c r="M91" s="1"/>
      <c r="N91" s="1"/>
      <c r="O91" s="1"/>
      <c r="P91" s="1"/>
      <c r="Q91" s="1"/>
      <c r="R91" s="1"/>
      <c r="S91" s="1"/>
      <c r="T91" s="1"/>
      <c r="U91" s="1"/>
      <c r="V91" s="1"/>
      <c r="W91" s="1"/>
      <c r="X91" s="1"/>
      <c r="Y91" s="1"/>
      <c r="Z91" s="1"/>
    </row>
    <row r="92" spans="1:26" ht="12.75" customHeight="1">
      <c r="A92" s="4"/>
      <c r="B92" s="313"/>
      <c r="C92" s="313"/>
      <c r="D92" s="380"/>
      <c r="E92" s="338"/>
      <c r="F92" s="338"/>
      <c r="G92" s="3"/>
      <c r="H92" s="1"/>
      <c r="I92" s="1"/>
      <c r="J92" s="1"/>
      <c r="K92" s="1"/>
      <c r="L92" s="1"/>
      <c r="M92" s="1"/>
      <c r="N92" s="1"/>
      <c r="O92" s="1"/>
      <c r="P92" s="1"/>
      <c r="Q92" s="1"/>
      <c r="R92" s="1"/>
      <c r="S92" s="1"/>
      <c r="T92" s="1"/>
      <c r="U92" s="1"/>
      <c r="V92" s="1"/>
      <c r="W92" s="1"/>
      <c r="X92" s="1"/>
      <c r="Y92" s="1"/>
      <c r="Z92" s="1"/>
    </row>
    <row r="93" spans="1:26" ht="12.75" customHeight="1">
      <c r="A93" s="4"/>
      <c r="B93" s="173"/>
      <c r="C93" s="173"/>
      <c r="D93" s="173"/>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56"/>
      <c r="C94" s="319"/>
      <c r="D94" s="319"/>
      <c r="E94" s="56" t="s">
        <v>21</v>
      </c>
      <c r="F94" s="172" t="s">
        <v>22</v>
      </c>
      <c r="G94" s="3"/>
      <c r="H94" s="1"/>
      <c r="I94" s="1"/>
      <c r="J94" s="1"/>
      <c r="K94" s="1"/>
      <c r="L94" s="1"/>
      <c r="M94" s="1"/>
      <c r="N94" s="1"/>
      <c r="O94" s="1"/>
      <c r="P94" s="1"/>
      <c r="Q94" s="1"/>
      <c r="R94" s="1"/>
      <c r="S94" s="1"/>
      <c r="T94" s="1"/>
      <c r="U94" s="1"/>
      <c r="V94" s="1"/>
      <c r="W94" s="1"/>
      <c r="X94" s="1"/>
      <c r="Y94" s="1"/>
      <c r="Z94" s="1"/>
    </row>
    <row r="95" spans="1:26" ht="12.75" customHeight="1">
      <c r="A95" s="4" t="s">
        <v>560</v>
      </c>
      <c r="B95" s="399" t="s">
        <v>561</v>
      </c>
      <c r="C95" s="319"/>
      <c r="D95" s="345"/>
      <c r="E95" s="352"/>
      <c r="F95" s="397" t="s">
        <v>20</v>
      </c>
      <c r="G95" s="3"/>
      <c r="H95" s="1"/>
      <c r="I95" s="1"/>
      <c r="J95" s="1"/>
      <c r="K95" s="1"/>
      <c r="L95" s="1"/>
      <c r="M95" s="1"/>
      <c r="N95" s="1"/>
      <c r="O95" s="1"/>
      <c r="P95" s="1"/>
      <c r="Q95" s="1"/>
      <c r="R95" s="1"/>
      <c r="S95" s="1"/>
      <c r="T95" s="1"/>
      <c r="U95" s="1"/>
      <c r="V95" s="1"/>
      <c r="W95" s="1"/>
      <c r="X95" s="1"/>
      <c r="Y95" s="1"/>
      <c r="Z95" s="1"/>
    </row>
    <row r="96" spans="1:26" ht="12.75" customHeight="1">
      <c r="A96" s="4"/>
      <c r="B96" s="313"/>
      <c r="C96" s="313"/>
      <c r="D96" s="380"/>
      <c r="E96" s="338"/>
      <c r="F96" s="338"/>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76" t="s">
        <v>562</v>
      </c>
      <c r="C98" s="319"/>
      <c r="D98" s="319"/>
      <c r="E98" s="319"/>
      <c r="F98" s="319"/>
      <c r="G98" s="3"/>
      <c r="H98" s="1"/>
      <c r="I98" s="1"/>
      <c r="J98" s="1"/>
      <c r="K98" s="1"/>
      <c r="L98" s="1"/>
      <c r="M98" s="1"/>
      <c r="N98" s="1"/>
      <c r="O98" s="1"/>
      <c r="P98" s="1"/>
      <c r="Q98" s="1"/>
      <c r="R98" s="1"/>
      <c r="S98" s="1"/>
      <c r="T98" s="1"/>
      <c r="U98" s="1"/>
      <c r="V98" s="1"/>
      <c r="W98" s="1"/>
      <c r="X98" s="1"/>
      <c r="Y98" s="1"/>
      <c r="Z98" s="1"/>
    </row>
    <row r="99" spans="1:26" ht="12.75" customHeight="1">
      <c r="A99" s="4"/>
      <c r="B99" s="400" t="s">
        <v>563</v>
      </c>
      <c r="C99" s="401"/>
      <c r="D99" s="401"/>
      <c r="E99" s="401"/>
      <c r="F99" s="401"/>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 r="A101" s="4" t="s">
        <v>564</v>
      </c>
      <c r="B101" s="306" t="s">
        <v>565</v>
      </c>
      <c r="C101" s="307"/>
      <c r="D101" s="307"/>
      <c r="E101" s="307"/>
      <c r="F101" s="307"/>
      <c r="G101" s="3"/>
      <c r="H101" s="1"/>
      <c r="I101" s="1"/>
      <c r="J101" s="1"/>
      <c r="K101" s="1"/>
      <c r="L101" s="1"/>
      <c r="M101" s="1"/>
      <c r="N101" s="1"/>
      <c r="O101" s="1"/>
      <c r="P101" s="1"/>
      <c r="Q101" s="1"/>
      <c r="R101" s="1"/>
      <c r="S101" s="1"/>
      <c r="T101" s="1"/>
      <c r="U101" s="1"/>
      <c r="V101" s="1"/>
      <c r="W101" s="1"/>
      <c r="X101" s="1"/>
      <c r="Y101" s="1"/>
      <c r="Z101" s="1"/>
    </row>
    <row r="102" spans="1:26" ht="25.5" customHeight="1">
      <c r="A102" s="302"/>
      <c r="B102" s="387" t="s">
        <v>566</v>
      </c>
      <c r="C102" s="388"/>
      <c r="D102" s="388"/>
      <c r="E102" s="388"/>
      <c r="F102" s="389"/>
      <c r="G102" s="304"/>
      <c r="H102" s="1"/>
      <c r="I102" s="1"/>
      <c r="J102" s="1"/>
      <c r="K102" s="1"/>
      <c r="L102" s="1"/>
      <c r="M102" s="1"/>
      <c r="N102" s="1"/>
      <c r="O102" s="1"/>
      <c r="P102" s="1"/>
      <c r="Q102" s="1"/>
      <c r="R102" s="1"/>
      <c r="S102" s="1"/>
      <c r="T102" s="1"/>
      <c r="U102" s="1"/>
      <c r="V102" s="1"/>
      <c r="W102" s="1"/>
      <c r="X102" s="1"/>
      <c r="Y102" s="1"/>
      <c r="Z102" s="1"/>
    </row>
    <row r="103" spans="1:26" ht="12.75">
      <c r="A103" s="303"/>
      <c r="B103" s="390"/>
      <c r="C103" s="391"/>
      <c r="D103" s="391"/>
      <c r="E103" s="391"/>
      <c r="F103" s="392"/>
      <c r="G103" s="305"/>
      <c r="H103" s="1"/>
      <c r="I103" s="1"/>
      <c r="J103" s="1"/>
      <c r="K103" s="1"/>
      <c r="L103" s="1"/>
      <c r="M103" s="1"/>
      <c r="N103" s="1"/>
      <c r="O103" s="1"/>
      <c r="P103" s="1"/>
      <c r="Q103" s="1"/>
      <c r="R103" s="1"/>
      <c r="S103" s="1"/>
      <c r="T103" s="1"/>
      <c r="U103" s="1"/>
      <c r="V103" s="1"/>
      <c r="W103" s="1"/>
      <c r="X103" s="1"/>
      <c r="Y103" s="1"/>
      <c r="Z103" s="1"/>
    </row>
    <row r="104" spans="1:26" ht="12.75">
      <c r="A104" s="303"/>
      <c r="B104" s="390"/>
      <c r="C104" s="391"/>
      <c r="D104" s="391"/>
      <c r="E104" s="391"/>
      <c r="F104" s="392"/>
      <c r="G104" s="305"/>
      <c r="H104" s="1"/>
      <c r="I104" s="1"/>
      <c r="J104" s="1"/>
      <c r="K104" s="1"/>
      <c r="L104" s="1"/>
      <c r="M104" s="1"/>
      <c r="N104" s="1"/>
      <c r="O104" s="1"/>
      <c r="P104" s="1"/>
      <c r="Q104" s="1"/>
      <c r="R104" s="1"/>
      <c r="S104" s="1"/>
      <c r="T104" s="1"/>
      <c r="U104" s="1"/>
      <c r="V104" s="1"/>
      <c r="W104" s="1"/>
      <c r="X104" s="1"/>
      <c r="Y104" s="1"/>
      <c r="Z104" s="1"/>
    </row>
    <row r="105" spans="1:26" ht="12.75">
      <c r="A105" s="303"/>
      <c r="B105" s="393"/>
      <c r="C105" s="394"/>
      <c r="D105" s="394"/>
      <c r="E105" s="394"/>
      <c r="F105" s="395"/>
      <c r="G105" s="305"/>
      <c r="H105" s="1"/>
      <c r="I105" s="1"/>
      <c r="J105" s="1"/>
      <c r="K105" s="1"/>
      <c r="L105" s="1"/>
      <c r="M105" s="1"/>
      <c r="N105" s="1"/>
      <c r="O105" s="1"/>
      <c r="P105" s="1"/>
      <c r="Q105" s="1"/>
      <c r="R105" s="1"/>
      <c r="S105" s="1"/>
      <c r="T105" s="1"/>
      <c r="U105" s="1"/>
      <c r="V105" s="1"/>
      <c r="W105" s="1"/>
      <c r="X105" s="1"/>
      <c r="Y105" s="1"/>
      <c r="Z105" s="1"/>
    </row>
    <row r="106" spans="1:26" ht="12.75">
      <c r="A106" s="2"/>
      <c r="B106" s="305"/>
      <c r="C106" s="305"/>
      <c r="D106" s="305"/>
      <c r="E106" s="305"/>
      <c r="F106" s="305"/>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49">
    <mergeCell ref="E95:E96"/>
    <mergeCell ref="F95:F96"/>
    <mergeCell ref="B88:D88"/>
    <mergeCell ref="B89:D92"/>
    <mergeCell ref="E89:E92"/>
    <mergeCell ref="F89:F92"/>
    <mergeCell ref="B94:D94"/>
    <mergeCell ref="B102:F105"/>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F99" r:id="rId1" display="https://web.ccsu.edu/veteransaffairs/educationalbenefits.asp" xr:uid="{1A2FEDFE-C9DB-4B72-8688-12887CB1000D}"/>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T25" sqref="T25"/>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16" t="s">
        <v>567</v>
      </c>
      <c r="B1" s="317"/>
      <c r="C1" s="317"/>
      <c r="D1" s="1"/>
      <c r="E1" s="1"/>
      <c r="F1" s="1"/>
      <c r="G1" s="1"/>
      <c r="H1" s="1"/>
      <c r="I1" s="1"/>
      <c r="J1" s="1"/>
      <c r="K1" s="1"/>
      <c r="L1" s="1"/>
      <c r="M1" s="1"/>
      <c r="N1" s="1"/>
      <c r="O1" s="1"/>
      <c r="P1" s="1"/>
      <c r="Q1" s="1"/>
      <c r="R1" s="1"/>
      <c r="S1" s="1"/>
      <c r="T1" s="1"/>
      <c r="U1" s="1"/>
      <c r="V1" s="1"/>
      <c r="W1" s="1"/>
      <c r="X1" s="1"/>
      <c r="Y1" s="1"/>
      <c r="Z1" s="1"/>
    </row>
    <row r="2" spans="1:26" ht="12.75" customHeight="1">
      <c r="A2" s="174"/>
      <c r="B2" s="174"/>
      <c r="C2" s="174"/>
      <c r="D2" s="1"/>
      <c r="E2" s="1"/>
      <c r="F2" s="1"/>
      <c r="G2" s="1"/>
      <c r="H2" s="1"/>
      <c r="I2" s="1"/>
      <c r="J2" s="1"/>
      <c r="K2" s="1"/>
      <c r="L2" s="1"/>
      <c r="M2" s="1"/>
      <c r="N2" s="1"/>
      <c r="O2" s="1"/>
      <c r="P2" s="1"/>
      <c r="Q2" s="1"/>
      <c r="R2" s="1"/>
      <c r="S2" s="1"/>
      <c r="T2" s="1"/>
      <c r="U2" s="1"/>
      <c r="V2" s="1"/>
      <c r="W2" s="1"/>
      <c r="X2" s="1"/>
      <c r="Y2" s="1"/>
      <c r="Z2" s="1"/>
    </row>
    <row r="3" spans="1:26" ht="28.5" customHeight="1">
      <c r="A3" s="4" t="s">
        <v>568</v>
      </c>
      <c r="B3" s="330" t="s">
        <v>569</v>
      </c>
      <c r="C3" s="319"/>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20</v>
      </c>
      <c r="B5" s="20" t="s">
        <v>570</v>
      </c>
      <c r="C5" s="175"/>
      <c r="D5" s="1"/>
      <c r="E5" s="1"/>
      <c r="F5" s="1"/>
      <c r="G5" s="1"/>
      <c r="H5" s="1"/>
      <c r="I5" s="1"/>
      <c r="J5" s="1"/>
      <c r="K5" s="1"/>
      <c r="L5" s="1"/>
      <c r="M5" s="1"/>
      <c r="N5" s="1"/>
      <c r="O5" s="1"/>
      <c r="P5" s="1"/>
      <c r="Q5" s="1"/>
      <c r="R5" s="1"/>
      <c r="S5" s="1"/>
      <c r="T5" s="1"/>
      <c r="U5" s="1"/>
      <c r="V5" s="1"/>
      <c r="W5" s="1"/>
      <c r="X5" s="1"/>
      <c r="Y5" s="1"/>
      <c r="Z5" s="1"/>
    </row>
    <row r="6" spans="1:26" ht="12.75" customHeight="1">
      <c r="A6" s="19" t="s">
        <v>20</v>
      </c>
      <c r="B6" s="20" t="s">
        <v>571</v>
      </c>
      <c r="C6" s="175"/>
      <c r="D6" s="1"/>
      <c r="E6" s="1"/>
      <c r="F6" s="1"/>
      <c r="G6" s="1"/>
      <c r="H6" s="1"/>
      <c r="I6" s="1"/>
      <c r="J6" s="1"/>
      <c r="K6" s="1"/>
      <c r="L6" s="1"/>
      <c r="M6" s="1"/>
      <c r="N6" s="1"/>
      <c r="O6" s="1"/>
      <c r="P6" s="1"/>
      <c r="Q6" s="1"/>
      <c r="R6" s="1"/>
      <c r="S6" s="1"/>
      <c r="T6" s="1"/>
      <c r="U6" s="1"/>
      <c r="V6" s="1"/>
      <c r="W6" s="1"/>
      <c r="X6" s="1"/>
      <c r="Y6" s="1"/>
      <c r="Z6" s="1"/>
    </row>
    <row r="7" spans="1:26" ht="12.75" customHeight="1">
      <c r="A7" s="19" t="s">
        <v>20</v>
      </c>
      <c r="B7" s="20" t="s">
        <v>572</v>
      </c>
      <c r="C7" s="175"/>
      <c r="D7" s="1"/>
      <c r="E7" s="1"/>
      <c r="F7" s="1"/>
      <c r="G7" s="1"/>
      <c r="H7" s="1"/>
      <c r="I7" s="1"/>
      <c r="J7" s="1"/>
      <c r="K7" s="1"/>
      <c r="L7" s="1"/>
      <c r="M7" s="1"/>
      <c r="N7" s="1"/>
      <c r="O7" s="1"/>
      <c r="P7" s="1"/>
      <c r="Q7" s="1"/>
      <c r="R7" s="1"/>
      <c r="S7" s="1"/>
      <c r="T7" s="1"/>
      <c r="U7" s="1"/>
      <c r="V7" s="1"/>
      <c r="W7" s="1"/>
      <c r="X7" s="1"/>
      <c r="Y7" s="1"/>
      <c r="Z7" s="1"/>
    </row>
    <row r="8" spans="1:26" ht="12.75" customHeight="1">
      <c r="A8" s="19" t="s">
        <v>20</v>
      </c>
      <c r="B8" s="20" t="s">
        <v>573</v>
      </c>
      <c r="C8" s="175"/>
      <c r="D8" s="1"/>
      <c r="E8" s="1"/>
      <c r="F8" s="1"/>
      <c r="G8" s="1"/>
      <c r="H8" s="1"/>
      <c r="I8" s="1"/>
      <c r="J8" s="1"/>
      <c r="K8" s="1"/>
      <c r="L8" s="1"/>
      <c r="M8" s="1"/>
      <c r="N8" s="1"/>
      <c r="O8" s="1"/>
      <c r="P8" s="1"/>
      <c r="Q8" s="1"/>
      <c r="R8" s="1"/>
      <c r="S8" s="1"/>
      <c r="T8" s="1"/>
      <c r="U8" s="1"/>
      <c r="V8" s="1"/>
      <c r="W8" s="1"/>
      <c r="X8" s="1"/>
      <c r="Y8" s="1"/>
      <c r="Z8" s="1"/>
    </row>
    <row r="9" spans="1:26" ht="12.75" customHeight="1">
      <c r="A9" s="19" t="s">
        <v>20</v>
      </c>
      <c r="B9" s="20" t="s">
        <v>574</v>
      </c>
      <c r="C9" s="175"/>
      <c r="D9" s="1"/>
      <c r="E9" s="1"/>
      <c r="F9" s="1"/>
      <c r="G9" s="1"/>
      <c r="H9" s="1"/>
      <c r="I9" s="1"/>
      <c r="J9" s="1"/>
      <c r="K9" s="1"/>
      <c r="L9" s="1"/>
      <c r="M9" s="1"/>
      <c r="N9" s="1"/>
      <c r="O9" s="1"/>
      <c r="P9" s="1"/>
      <c r="Q9" s="1"/>
      <c r="R9" s="1"/>
      <c r="S9" s="1"/>
      <c r="T9" s="1"/>
      <c r="U9" s="1"/>
      <c r="V9" s="1"/>
      <c r="W9" s="1"/>
      <c r="X9" s="1"/>
      <c r="Y9" s="1"/>
      <c r="Z9" s="1"/>
    </row>
    <row r="10" spans="1:26" ht="12.75" customHeight="1">
      <c r="A10" s="19" t="s">
        <v>20</v>
      </c>
      <c r="B10" s="20" t="s">
        <v>575</v>
      </c>
      <c r="C10" s="175"/>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20</v>
      </c>
      <c r="B11" s="20" t="s">
        <v>576</v>
      </c>
      <c r="C11" s="175"/>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577</v>
      </c>
      <c r="C12" s="175"/>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578</v>
      </c>
      <c r="C13" s="175"/>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20</v>
      </c>
      <c r="B14" s="20" t="s">
        <v>579</v>
      </c>
      <c r="C14" s="175"/>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20</v>
      </c>
      <c r="B15" s="20" t="s">
        <v>580</v>
      </c>
      <c r="C15" s="175"/>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20</v>
      </c>
      <c r="B16" s="20" t="s">
        <v>581</v>
      </c>
      <c r="C16" s="175"/>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582</v>
      </c>
      <c r="C17" s="175"/>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20</v>
      </c>
      <c r="B18" s="20" t="s">
        <v>583</v>
      </c>
      <c r="C18" s="175"/>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20</v>
      </c>
      <c r="B19" s="20" t="s">
        <v>584</v>
      </c>
      <c r="C19" s="175"/>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20</v>
      </c>
      <c r="B20" s="20" t="s">
        <v>585</v>
      </c>
      <c r="C20" s="175"/>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20</v>
      </c>
      <c r="B21" s="20" t="s">
        <v>586</v>
      </c>
      <c r="C21" s="175"/>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587</v>
      </c>
      <c r="C22" s="175"/>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t="s">
        <v>20</v>
      </c>
      <c r="B23" s="20" t="s">
        <v>588</v>
      </c>
      <c r="C23" s="175"/>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29" t="s">
        <v>589</v>
      </c>
      <c r="C24" s="329"/>
      <c r="D24" s="1"/>
      <c r="E24" s="1"/>
      <c r="F24" s="1"/>
      <c r="G24" s="1"/>
      <c r="H24" s="1"/>
      <c r="I24" s="1"/>
      <c r="J24" s="1"/>
      <c r="K24" s="1"/>
      <c r="L24" s="1"/>
      <c r="M24" s="1"/>
      <c r="N24" s="1"/>
      <c r="O24" s="1"/>
      <c r="P24" s="1"/>
      <c r="Q24" s="1"/>
      <c r="R24" s="1"/>
      <c r="S24" s="1"/>
      <c r="T24" s="1"/>
      <c r="U24" s="1"/>
      <c r="V24" s="1"/>
      <c r="W24" s="1"/>
      <c r="X24" s="1"/>
      <c r="Y24" s="1"/>
      <c r="Z24" s="1"/>
    </row>
    <row r="25" spans="1:26" ht="28.5" customHeight="1">
      <c r="A25" s="2"/>
      <c r="B25" s="329"/>
      <c r="C25" s="329"/>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590</v>
      </c>
      <c r="B26" s="5"/>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5" t="s">
        <v>591</v>
      </c>
      <c r="B28" s="84" t="s">
        <v>592</v>
      </c>
      <c r="C28" s="84"/>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20</v>
      </c>
      <c r="B29" s="20" t="s">
        <v>593</v>
      </c>
      <c r="C29" s="175"/>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t="s">
        <v>20</v>
      </c>
      <c r="B30" s="20" t="s">
        <v>594</v>
      </c>
      <c r="C30" s="175"/>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20</v>
      </c>
      <c r="B31" s="20" t="s">
        <v>595</v>
      </c>
      <c r="C31" s="175"/>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t="s">
        <v>20</v>
      </c>
      <c r="B32" s="20" t="s">
        <v>596</v>
      </c>
      <c r="C32" s="175"/>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20</v>
      </c>
      <c r="B33" s="20" t="s">
        <v>267</v>
      </c>
      <c r="C33" s="175"/>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t="s">
        <v>20</v>
      </c>
      <c r="B34" s="20" t="s">
        <v>597</v>
      </c>
      <c r="C34" s="175"/>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20</v>
      </c>
      <c r="B35" s="20" t="s">
        <v>598</v>
      </c>
      <c r="C35" s="175"/>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t="s">
        <v>20</v>
      </c>
      <c r="B36" s="20" t="s">
        <v>599</v>
      </c>
      <c r="C36" s="175"/>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20</v>
      </c>
      <c r="B37" s="20" t="s">
        <v>262</v>
      </c>
      <c r="C37" s="175"/>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t="s">
        <v>20</v>
      </c>
      <c r="B38" s="20" t="s">
        <v>600</v>
      </c>
      <c r="C38" s="175"/>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20</v>
      </c>
      <c r="B39" s="20" t="s">
        <v>601</v>
      </c>
      <c r="C39" s="175"/>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20</v>
      </c>
      <c r="B40" s="20" t="s">
        <v>602</v>
      </c>
      <c r="C40" s="175"/>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68</v>
      </c>
      <c r="C41" s="175"/>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03"/>
      <c r="C42" s="313"/>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76"/>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42:C42"/>
    <mergeCell ref="B24:C25"/>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B58" sqref="B58"/>
    </sheetView>
  </sheetViews>
  <sheetFormatPr defaultColWidth="12.7109375" defaultRowHeight="15" customHeight="1"/>
  <cols>
    <col min="1" max="1" width="3.28515625" bestFit="1" customWidth="1"/>
    <col min="2" max="2" width="27" customWidth="1"/>
    <col min="3" max="3" width="4.7109375" customWidth="1"/>
    <col min="4" max="4" width="10.7109375" customWidth="1"/>
    <col min="5" max="5" width="16.7109375" customWidth="1"/>
    <col min="6" max="6" width="14" customWidth="1"/>
    <col min="7" max="7" width="9.28515625" customWidth="1"/>
    <col min="8" max="8" width="30.140625" customWidth="1"/>
    <col min="9" max="9" width="0.7109375" customWidth="1"/>
    <col min="10" max="27" width="8.7109375" customWidth="1"/>
  </cols>
  <sheetData>
    <row r="1" spans="1:27" ht="12.75" customHeight="1">
      <c r="A1" s="316" t="s">
        <v>603</v>
      </c>
      <c r="B1" s="317"/>
      <c r="C1" s="317"/>
      <c r="D1" s="317"/>
      <c r="E1" s="317"/>
      <c r="F1" s="317"/>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604</v>
      </c>
      <c r="B3" s="404" t="s">
        <v>605</v>
      </c>
      <c r="C3" s="313"/>
      <c r="D3" s="313"/>
      <c r="E3" s="313"/>
      <c r="F3" s="313"/>
      <c r="G3" s="1"/>
      <c r="H3" s="1"/>
      <c r="I3" s="1"/>
      <c r="J3" s="1"/>
      <c r="K3" s="1"/>
      <c r="L3" s="1"/>
      <c r="M3" s="1"/>
      <c r="N3" s="1"/>
      <c r="O3" s="1"/>
      <c r="P3" s="1"/>
      <c r="Q3" s="1"/>
      <c r="R3" s="1"/>
      <c r="S3" s="1"/>
      <c r="T3" s="1"/>
      <c r="U3" s="1"/>
      <c r="V3" s="1"/>
      <c r="W3" s="1"/>
      <c r="X3" s="1"/>
      <c r="Y3" s="1"/>
      <c r="Z3" s="1"/>
      <c r="AA3" s="1"/>
    </row>
    <row r="4" spans="1:27" ht="37.5" customHeight="1">
      <c r="A4" s="4"/>
      <c r="B4" s="405"/>
      <c r="C4" s="325"/>
      <c r="D4" s="326"/>
      <c r="E4" s="177" t="s">
        <v>606</v>
      </c>
      <c r="F4" s="178" t="s">
        <v>100</v>
      </c>
      <c r="G4" s="1"/>
      <c r="H4" s="1"/>
      <c r="I4" s="1"/>
      <c r="J4" s="1"/>
      <c r="K4" s="1"/>
      <c r="L4" s="1"/>
      <c r="M4" s="1"/>
      <c r="N4" s="1"/>
      <c r="O4" s="1"/>
      <c r="P4" s="1"/>
      <c r="Q4" s="1"/>
      <c r="R4" s="1"/>
      <c r="S4" s="1"/>
      <c r="T4" s="1"/>
      <c r="U4" s="1"/>
      <c r="V4" s="1"/>
      <c r="W4" s="1"/>
      <c r="X4" s="1"/>
      <c r="Y4" s="1"/>
      <c r="Z4" s="1"/>
      <c r="AA4" s="1"/>
    </row>
    <row r="5" spans="1:27" ht="39.75" customHeight="1">
      <c r="A5" s="4"/>
      <c r="B5" s="324" t="s">
        <v>607</v>
      </c>
      <c r="C5" s="325"/>
      <c r="D5" s="326"/>
      <c r="E5" s="123">
        <v>0.08</v>
      </c>
      <c r="F5" s="179">
        <v>0.04</v>
      </c>
      <c r="G5" s="1"/>
      <c r="H5" s="1"/>
      <c r="I5" s="1"/>
      <c r="J5" s="1"/>
      <c r="K5" s="1"/>
      <c r="L5" s="1"/>
      <c r="M5" s="1"/>
      <c r="N5" s="1"/>
      <c r="O5" s="1"/>
      <c r="P5" s="1"/>
      <c r="Q5" s="1"/>
      <c r="R5" s="1"/>
      <c r="S5" s="1"/>
      <c r="T5" s="1"/>
      <c r="U5" s="1"/>
      <c r="V5" s="1"/>
      <c r="W5" s="1"/>
      <c r="X5" s="1"/>
      <c r="Y5" s="1"/>
      <c r="Z5" s="1"/>
      <c r="AA5" s="1"/>
    </row>
    <row r="6" spans="1:27" ht="12.75" customHeight="1">
      <c r="A6" s="4"/>
      <c r="B6" s="324" t="s">
        <v>608</v>
      </c>
      <c r="C6" s="325"/>
      <c r="D6" s="326"/>
      <c r="E6" s="179">
        <v>0</v>
      </c>
      <c r="F6" s="179">
        <v>0</v>
      </c>
      <c r="G6" s="1"/>
      <c r="H6" s="1"/>
      <c r="I6" s="1"/>
      <c r="J6" s="1"/>
      <c r="K6" s="1"/>
      <c r="L6" s="1"/>
      <c r="M6" s="1"/>
      <c r="N6" s="1"/>
      <c r="O6" s="1"/>
      <c r="P6" s="1"/>
      <c r="Q6" s="1"/>
      <c r="R6" s="1"/>
      <c r="S6" s="1"/>
      <c r="T6" s="1"/>
      <c r="U6" s="1"/>
      <c r="V6" s="1"/>
      <c r="W6" s="1"/>
      <c r="X6" s="1"/>
      <c r="Y6" s="1"/>
      <c r="Z6" s="1"/>
      <c r="AA6" s="1"/>
    </row>
    <row r="7" spans="1:27" ht="12.75" customHeight="1">
      <c r="A7" s="4"/>
      <c r="B7" s="324" t="s">
        <v>609</v>
      </c>
      <c r="C7" s="325"/>
      <c r="D7" s="326"/>
      <c r="E7" s="179">
        <v>0</v>
      </c>
      <c r="F7" s="179">
        <v>0</v>
      </c>
      <c r="G7" s="1"/>
      <c r="H7" s="1"/>
      <c r="I7" s="1"/>
      <c r="J7" s="1"/>
      <c r="K7" s="1"/>
      <c r="L7" s="1"/>
      <c r="M7" s="1"/>
      <c r="N7" s="1"/>
      <c r="O7" s="1"/>
      <c r="P7" s="1"/>
      <c r="Q7" s="1"/>
      <c r="R7" s="1"/>
      <c r="S7" s="1"/>
      <c r="T7" s="1"/>
      <c r="U7" s="1"/>
      <c r="V7" s="1"/>
      <c r="W7" s="1"/>
      <c r="X7" s="1"/>
      <c r="Y7" s="1"/>
      <c r="Z7" s="1"/>
      <c r="AA7" s="1"/>
    </row>
    <row r="8" spans="1:27" ht="24.75" customHeight="1">
      <c r="A8" s="4"/>
      <c r="B8" s="324" t="s">
        <v>610</v>
      </c>
      <c r="C8" s="325"/>
      <c r="D8" s="326"/>
      <c r="E8" s="179">
        <v>0.59</v>
      </c>
      <c r="F8" s="179">
        <v>0.26</v>
      </c>
      <c r="G8" s="1"/>
      <c r="H8" s="1"/>
      <c r="I8" s="1"/>
      <c r="J8" s="1"/>
      <c r="K8" s="1"/>
      <c r="L8" s="1"/>
      <c r="M8" s="1"/>
      <c r="N8" s="1"/>
      <c r="O8" s="1"/>
      <c r="P8" s="1"/>
      <c r="Q8" s="1"/>
      <c r="R8" s="1"/>
      <c r="S8" s="1"/>
      <c r="T8" s="1"/>
      <c r="U8" s="1"/>
      <c r="V8" s="1"/>
      <c r="W8" s="1"/>
      <c r="X8" s="1"/>
      <c r="Y8" s="1"/>
      <c r="Z8" s="1"/>
      <c r="AA8" s="1"/>
    </row>
    <row r="9" spans="1:27" ht="12.75" customHeight="1">
      <c r="A9" s="4"/>
      <c r="B9" s="324" t="s">
        <v>611</v>
      </c>
      <c r="C9" s="325"/>
      <c r="D9" s="326"/>
      <c r="E9" s="179">
        <v>0.41</v>
      </c>
      <c r="F9" s="179">
        <v>0.74</v>
      </c>
      <c r="G9" s="1"/>
      <c r="H9" s="1"/>
      <c r="I9" s="1"/>
      <c r="J9" s="1"/>
      <c r="K9" s="1"/>
      <c r="L9" s="1"/>
      <c r="M9" s="1"/>
      <c r="N9" s="1"/>
      <c r="O9" s="1"/>
      <c r="P9" s="1"/>
      <c r="Q9" s="1"/>
      <c r="R9" s="1"/>
      <c r="S9" s="1"/>
      <c r="T9" s="1"/>
      <c r="U9" s="1"/>
      <c r="V9" s="1"/>
      <c r="W9" s="1"/>
      <c r="X9" s="1"/>
      <c r="Y9" s="1"/>
      <c r="Z9" s="1"/>
      <c r="AA9" s="1"/>
    </row>
    <row r="10" spans="1:27" ht="12.75" customHeight="1">
      <c r="A10" s="4"/>
      <c r="B10" s="324" t="s">
        <v>612</v>
      </c>
      <c r="C10" s="325"/>
      <c r="D10" s="326"/>
      <c r="E10" s="295">
        <v>3.0000000000000001E-3</v>
      </c>
      <c r="F10" s="179">
        <v>0.14000000000000001</v>
      </c>
      <c r="G10" s="1"/>
      <c r="H10" s="1"/>
      <c r="I10" s="1"/>
      <c r="J10" s="1"/>
      <c r="K10" s="1"/>
      <c r="L10" s="1"/>
      <c r="M10" s="1"/>
      <c r="N10" s="1"/>
      <c r="O10" s="1"/>
      <c r="P10" s="1"/>
      <c r="Q10" s="1"/>
      <c r="R10" s="1"/>
      <c r="S10" s="1"/>
      <c r="T10" s="1"/>
      <c r="U10" s="1"/>
      <c r="V10" s="1"/>
      <c r="W10" s="1"/>
      <c r="X10" s="1"/>
      <c r="Y10" s="1"/>
      <c r="Z10" s="1"/>
      <c r="AA10" s="1"/>
    </row>
    <row r="11" spans="1:27" ht="12.75" customHeight="1">
      <c r="A11" s="4"/>
      <c r="B11" s="324" t="s">
        <v>613</v>
      </c>
      <c r="C11" s="325"/>
      <c r="D11" s="326"/>
      <c r="E11" s="180">
        <v>18</v>
      </c>
      <c r="F11" s="180">
        <v>21</v>
      </c>
      <c r="G11" s="1"/>
      <c r="H11" s="1"/>
      <c r="I11" s="1"/>
      <c r="J11" s="1"/>
      <c r="K11" s="1"/>
      <c r="L11" s="1"/>
      <c r="M11" s="1"/>
      <c r="N11" s="1"/>
      <c r="O11" s="1"/>
      <c r="P11" s="1"/>
      <c r="Q11" s="1"/>
      <c r="R11" s="1"/>
      <c r="S11" s="1"/>
      <c r="T11" s="1"/>
      <c r="U11" s="1"/>
      <c r="V11" s="1"/>
      <c r="W11" s="1"/>
      <c r="X11" s="1"/>
      <c r="Y11" s="1"/>
      <c r="Z11" s="1"/>
      <c r="AA11" s="1"/>
    </row>
    <row r="12" spans="1:27" ht="12.75" customHeight="1">
      <c r="A12" s="4"/>
      <c r="B12" s="324" t="s">
        <v>614</v>
      </c>
      <c r="C12" s="325"/>
      <c r="D12" s="326"/>
      <c r="E12" s="180">
        <v>18</v>
      </c>
      <c r="F12" s="180">
        <v>22</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615</v>
      </c>
      <c r="B14" s="359" t="s">
        <v>616</v>
      </c>
      <c r="C14" s="319"/>
      <c r="D14" s="319"/>
      <c r="E14" s="319"/>
      <c r="F14" s="319"/>
      <c r="G14" s="1"/>
      <c r="H14" s="1"/>
      <c r="I14" s="1"/>
      <c r="J14" s="1"/>
      <c r="K14" s="1"/>
      <c r="L14" s="1"/>
      <c r="M14" s="1"/>
      <c r="N14" s="1"/>
      <c r="O14" s="1"/>
      <c r="P14" s="1"/>
      <c r="Q14" s="1"/>
      <c r="R14" s="1"/>
      <c r="S14" s="1"/>
      <c r="T14" s="1"/>
      <c r="U14" s="1"/>
      <c r="V14" s="1"/>
      <c r="W14" s="1"/>
      <c r="X14" s="1"/>
      <c r="Y14" s="1"/>
      <c r="Z14" s="1"/>
      <c r="AA14" s="1"/>
    </row>
    <row r="15" spans="1:27" ht="12.75" customHeight="1">
      <c r="A15" s="4"/>
      <c r="B15" s="75"/>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20</v>
      </c>
      <c r="B16" s="94" t="s">
        <v>617</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20</v>
      </c>
      <c r="B17" s="3" t="s">
        <v>618</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20</v>
      </c>
      <c r="B18" s="3" t="s">
        <v>619</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20</v>
      </c>
      <c r="B19" s="3" t="s">
        <v>620</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20</v>
      </c>
      <c r="B20" s="3" t="s">
        <v>621</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20</v>
      </c>
      <c r="B21" s="406" t="s">
        <v>622</v>
      </c>
      <c r="C21" s="319"/>
      <c r="D21" s="319"/>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20</v>
      </c>
      <c r="B22" s="3" t="s">
        <v>623</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20</v>
      </c>
      <c r="B23" s="3" t="s">
        <v>624</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20</v>
      </c>
      <c r="B24" s="3" t="s">
        <v>625</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c r="B25" s="3" t="s">
        <v>626</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20</v>
      </c>
      <c r="B26" s="3" t="s">
        <v>627</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20</v>
      </c>
      <c r="B27" s="3" t="s">
        <v>628</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629</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20</v>
      </c>
      <c r="B29" s="3" t="s">
        <v>630</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20</v>
      </c>
      <c r="B30" s="3" t="s">
        <v>631</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20</v>
      </c>
      <c r="B31" s="3" t="s">
        <v>632</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20</v>
      </c>
      <c r="B32" s="3" t="s">
        <v>633</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20</v>
      </c>
      <c r="B33" s="3" t="s">
        <v>634</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20</v>
      </c>
      <c r="B34" s="3" t="s">
        <v>635</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20</v>
      </c>
      <c r="B35" s="3" t="s">
        <v>636</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637</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6.5" customHeight="1">
      <c r="A38" s="4" t="s">
        <v>638</v>
      </c>
      <c r="B38" s="404" t="s">
        <v>639</v>
      </c>
      <c r="C38" s="313"/>
      <c r="D38" s="313"/>
      <c r="E38" s="313"/>
      <c r="F38" s="313"/>
      <c r="G38" s="1"/>
      <c r="H38" s="1"/>
      <c r="I38" s="1"/>
      <c r="J38" s="1"/>
      <c r="K38" s="1"/>
      <c r="L38" s="1"/>
      <c r="M38" s="1"/>
      <c r="N38" s="1"/>
      <c r="O38" s="1"/>
      <c r="P38" s="1"/>
      <c r="Q38" s="1"/>
      <c r="R38" s="1"/>
      <c r="S38" s="1"/>
      <c r="T38" s="1"/>
      <c r="U38" s="1"/>
      <c r="V38" s="1"/>
      <c r="W38" s="1"/>
      <c r="X38" s="1"/>
      <c r="Y38" s="1"/>
      <c r="Z38" s="1"/>
      <c r="AA38" s="1"/>
    </row>
    <row r="39" spans="1:27" ht="39" customHeight="1">
      <c r="A39" s="4"/>
      <c r="B39" s="130"/>
      <c r="C39" s="409" t="s">
        <v>640</v>
      </c>
      <c r="D39" s="326"/>
      <c r="E39" s="181" t="s">
        <v>641</v>
      </c>
      <c r="F39" s="409" t="s">
        <v>642</v>
      </c>
      <c r="G39" s="326"/>
      <c r="H39" s="409" t="s">
        <v>643</v>
      </c>
      <c r="I39" s="326"/>
      <c r="J39" s="102"/>
      <c r="K39" s="102"/>
      <c r="L39" s="102"/>
      <c r="M39" s="102"/>
      <c r="N39" s="102"/>
      <c r="O39" s="102"/>
      <c r="P39" s="102"/>
      <c r="Q39" s="102"/>
      <c r="R39" s="102"/>
      <c r="S39" s="102"/>
      <c r="T39" s="102"/>
      <c r="U39" s="102"/>
      <c r="V39" s="102"/>
      <c r="W39" s="102"/>
      <c r="X39" s="102"/>
      <c r="Y39" s="102"/>
      <c r="Z39" s="102"/>
      <c r="AA39" s="102"/>
    </row>
    <row r="40" spans="1:27" ht="12.75" customHeight="1">
      <c r="A40" s="4"/>
      <c r="B40" s="91" t="s">
        <v>644</v>
      </c>
      <c r="C40" s="407"/>
      <c r="D40" s="326"/>
      <c r="E40" s="169"/>
      <c r="F40" s="410" t="s">
        <v>20</v>
      </c>
      <c r="G40" s="326"/>
      <c r="H40" s="410" t="s">
        <v>645</v>
      </c>
      <c r="I40" s="326"/>
      <c r="J40" s="1"/>
      <c r="K40" s="1"/>
      <c r="L40" s="1"/>
      <c r="M40" s="1"/>
      <c r="N40" s="1"/>
      <c r="O40" s="1"/>
      <c r="P40" s="1"/>
      <c r="Q40" s="1"/>
      <c r="R40" s="1"/>
      <c r="S40" s="1"/>
      <c r="T40" s="1"/>
      <c r="U40" s="1"/>
      <c r="V40" s="1"/>
      <c r="W40" s="1"/>
      <c r="X40" s="1"/>
      <c r="Y40" s="1"/>
      <c r="Z40" s="1"/>
      <c r="AA40" s="1"/>
    </row>
    <row r="41" spans="1:27" ht="12.75" customHeight="1">
      <c r="A41" s="4"/>
      <c r="B41" s="91" t="s">
        <v>646</v>
      </c>
      <c r="C41" s="407"/>
      <c r="D41" s="326"/>
      <c r="E41" s="169"/>
      <c r="F41" s="410"/>
      <c r="G41" s="326"/>
      <c r="H41" s="410"/>
      <c r="I41" s="326"/>
      <c r="J41" s="1"/>
      <c r="K41" s="1"/>
      <c r="L41" s="1"/>
      <c r="M41" s="1"/>
      <c r="N41" s="1"/>
      <c r="O41" s="1"/>
      <c r="P41" s="1"/>
      <c r="Q41" s="1"/>
      <c r="R41" s="1"/>
      <c r="S41" s="1"/>
      <c r="T41" s="1"/>
      <c r="U41" s="1"/>
      <c r="V41" s="1"/>
      <c r="W41" s="1"/>
      <c r="X41" s="1"/>
      <c r="Y41" s="1"/>
      <c r="Z41" s="1"/>
      <c r="AA41" s="1"/>
    </row>
    <row r="42" spans="1:27" ht="12.75" customHeight="1">
      <c r="A42" s="4"/>
      <c r="B42" s="91" t="s">
        <v>647</v>
      </c>
      <c r="C42" s="407"/>
      <c r="D42" s="326"/>
      <c r="E42" s="169"/>
      <c r="F42" s="410" t="s">
        <v>20</v>
      </c>
      <c r="G42" s="326"/>
      <c r="H42" s="410" t="s">
        <v>645</v>
      </c>
      <c r="I42" s="326"/>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648</v>
      </c>
      <c r="B44" s="359" t="s">
        <v>649</v>
      </c>
      <c r="C44" s="319"/>
      <c r="D44" s="319"/>
      <c r="E44" s="319"/>
      <c r="F44" s="319"/>
      <c r="G44" s="1"/>
      <c r="H44" s="1"/>
      <c r="I44" s="1"/>
      <c r="J44" s="1"/>
      <c r="K44" s="1"/>
      <c r="L44" s="1"/>
      <c r="M44" s="1"/>
      <c r="N44" s="1"/>
      <c r="O44" s="1"/>
      <c r="P44" s="1"/>
      <c r="Q44" s="1"/>
      <c r="R44" s="1"/>
      <c r="S44" s="1"/>
      <c r="T44" s="1"/>
      <c r="U44" s="1"/>
      <c r="V44" s="1"/>
      <c r="W44" s="1"/>
      <c r="X44" s="1"/>
      <c r="Y44" s="1"/>
      <c r="Z44" s="1"/>
      <c r="AA44" s="1"/>
    </row>
    <row r="45" spans="1:27" ht="14.25" customHeight="1">
      <c r="A45" s="4"/>
      <c r="B45" s="75"/>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20</v>
      </c>
      <c r="B46" s="3" t="s">
        <v>650</v>
      </c>
      <c r="C46" s="182"/>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651</v>
      </c>
      <c r="C47" s="182"/>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20</v>
      </c>
      <c r="B48" s="3" t="s">
        <v>652</v>
      </c>
      <c r="C48" s="182"/>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408" t="s">
        <v>653</v>
      </c>
      <c r="C49" s="319"/>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c r="B50" s="408" t="s">
        <v>654</v>
      </c>
      <c r="C50" s="319"/>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20</v>
      </c>
      <c r="B51" s="408" t="s">
        <v>655</v>
      </c>
      <c r="C51" s="319"/>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408" t="s">
        <v>656</v>
      </c>
      <c r="C52" s="319"/>
      <c r="D52" s="319"/>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657</v>
      </c>
      <c r="C53" s="182"/>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658</v>
      </c>
      <c r="C54" s="182"/>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20</v>
      </c>
      <c r="B55" s="3" t="s">
        <v>659</v>
      </c>
      <c r="C55" s="182"/>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660</v>
      </c>
      <c r="C56" s="182"/>
      <c r="D56" s="20"/>
      <c r="E56" s="1"/>
      <c r="F56" s="1"/>
      <c r="G56" s="1"/>
      <c r="H56" s="1"/>
      <c r="I56" s="1"/>
      <c r="J56" s="1"/>
      <c r="K56" s="1"/>
      <c r="L56" s="1"/>
      <c r="M56" s="1"/>
      <c r="N56" s="1"/>
      <c r="O56" s="1"/>
      <c r="P56" s="1"/>
      <c r="Q56" s="1"/>
      <c r="R56" s="1"/>
      <c r="S56" s="1"/>
      <c r="T56" s="1"/>
      <c r="U56" s="1"/>
      <c r="V56" s="1"/>
      <c r="W56" s="1"/>
      <c r="X56" s="1"/>
      <c r="Y56" s="1"/>
      <c r="Z56" s="1"/>
      <c r="AA56" s="1"/>
    </row>
    <row r="57" spans="1:27" ht="12.75">
      <c r="A57" s="19" t="s">
        <v>20</v>
      </c>
      <c r="B57" s="3" t="s">
        <v>661</v>
      </c>
      <c r="C57" s="182"/>
      <c r="D57" s="20"/>
      <c r="E57" s="1"/>
      <c r="F57" s="1"/>
      <c r="G57" s="1"/>
      <c r="H57" s="1"/>
      <c r="I57" s="1"/>
      <c r="J57" s="1"/>
      <c r="K57" s="1"/>
      <c r="L57" s="1"/>
      <c r="M57" s="1"/>
      <c r="N57" s="1"/>
      <c r="O57" s="1"/>
      <c r="P57" s="1"/>
      <c r="Q57" s="1"/>
      <c r="R57" s="1"/>
      <c r="S57" s="1"/>
      <c r="T57" s="1"/>
      <c r="U57" s="1"/>
      <c r="V57" s="1"/>
      <c r="W57" s="1"/>
      <c r="X57" s="1"/>
      <c r="Y57" s="1"/>
      <c r="Z57" s="1"/>
      <c r="AA57" s="1"/>
    </row>
    <row r="58" spans="1:27" ht="42" customHeight="1">
      <c r="A58" s="19" t="s">
        <v>20</v>
      </c>
      <c r="B58" s="3" t="s">
        <v>662</v>
      </c>
      <c r="C58" s="182"/>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76"/>
      <c r="C60" s="319"/>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1"/>
  <sheetViews>
    <sheetView showGridLines="0" topLeftCell="A13" workbookViewId="0">
      <selection activeCell="H38" sqref="H38"/>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16" t="s">
        <v>663</v>
      </c>
      <c r="B1" s="317"/>
      <c r="C1" s="317"/>
      <c r="D1" s="317"/>
      <c r="E1" s="317"/>
      <c r="F1" s="1"/>
      <c r="G1" s="1"/>
      <c r="H1" s="1"/>
      <c r="I1" s="1"/>
      <c r="J1" s="1"/>
      <c r="K1" s="1"/>
      <c r="L1" s="1"/>
      <c r="M1" s="1"/>
      <c r="N1" s="1"/>
      <c r="O1" s="1"/>
      <c r="P1" s="1"/>
      <c r="Q1" s="1"/>
      <c r="R1" s="1"/>
      <c r="S1" s="1"/>
      <c r="T1" s="1"/>
      <c r="U1" s="1"/>
      <c r="V1" s="1"/>
      <c r="W1" s="1"/>
      <c r="X1" s="1"/>
      <c r="Y1" s="1"/>
      <c r="Z1" s="1"/>
    </row>
    <row r="2" spans="1:26" ht="6.75" customHeight="1">
      <c r="A2" s="174"/>
      <c r="B2" s="174"/>
      <c r="C2" s="174"/>
      <c r="D2" s="174"/>
      <c r="E2" s="174"/>
      <c r="F2" s="1"/>
      <c r="G2" s="1"/>
      <c r="H2" s="1"/>
      <c r="I2" s="1"/>
      <c r="J2" s="1"/>
      <c r="K2" s="1"/>
      <c r="L2" s="1"/>
      <c r="M2" s="1"/>
      <c r="N2" s="1"/>
      <c r="O2" s="1"/>
      <c r="P2" s="1"/>
      <c r="Q2" s="1"/>
      <c r="R2" s="1"/>
      <c r="S2" s="1"/>
      <c r="T2" s="1"/>
      <c r="U2" s="1"/>
      <c r="V2" s="1"/>
      <c r="W2" s="1"/>
      <c r="X2" s="1"/>
      <c r="Y2" s="1"/>
      <c r="Z2" s="1"/>
    </row>
    <row r="3" spans="1:26" ht="12.75" customHeight="1">
      <c r="A3" s="4" t="s">
        <v>664</v>
      </c>
      <c r="B3" s="163" t="s">
        <v>665</v>
      </c>
      <c r="C3" s="163"/>
      <c r="D3" s="163"/>
      <c r="E3" s="163"/>
      <c r="F3" s="1"/>
      <c r="G3" s="1"/>
      <c r="H3" s="1"/>
      <c r="I3" s="1"/>
      <c r="J3" s="1"/>
      <c r="K3" s="1"/>
      <c r="L3" s="1"/>
      <c r="M3" s="1"/>
      <c r="N3" s="1"/>
      <c r="O3" s="1"/>
      <c r="P3" s="1"/>
      <c r="Q3" s="1"/>
      <c r="R3" s="1"/>
      <c r="S3" s="1"/>
      <c r="T3" s="1"/>
      <c r="U3" s="1"/>
      <c r="V3" s="1"/>
      <c r="W3" s="1"/>
      <c r="X3" s="1"/>
      <c r="Y3" s="1"/>
      <c r="Z3" s="1"/>
    </row>
    <row r="4" spans="1:26" ht="12.75" customHeight="1">
      <c r="A4" s="2"/>
      <c r="B4" s="400" t="s">
        <v>1185</v>
      </c>
      <c r="C4" s="401"/>
      <c r="D4" s="401"/>
      <c r="E4" s="401"/>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59" t="s">
        <v>666</v>
      </c>
      <c r="C6" s="319"/>
      <c r="D6" s="319"/>
      <c r="E6" s="319"/>
      <c r="F6" s="319"/>
      <c r="G6" s="75"/>
      <c r="H6" s="1"/>
      <c r="I6" s="75"/>
      <c r="J6" s="75"/>
      <c r="K6" s="75"/>
      <c r="L6" s="75"/>
      <c r="M6" s="75"/>
      <c r="N6" s="75"/>
      <c r="O6" s="75"/>
      <c r="P6" s="75"/>
      <c r="Q6" s="75"/>
      <c r="R6" s="75"/>
      <c r="S6" s="75"/>
      <c r="T6" s="75"/>
      <c r="U6" s="75"/>
      <c r="V6" s="75"/>
      <c r="W6" s="75"/>
      <c r="X6" s="75"/>
      <c r="Y6" s="75"/>
      <c r="Z6" s="75"/>
    </row>
    <row r="7" spans="1:26" ht="14.25" customHeight="1">
      <c r="A7" s="2"/>
      <c r="B7" s="75"/>
      <c r="C7" s="75"/>
      <c r="D7" s="75"/>
      <c r="E7" s="75"/>
      <c r="F7" s="1"/>
      <c r="G7" s="1"/>
      <c r="H7" s="75"/>
      <c r="I7" s="1"/>
      <c r="J7" s="1"/>
      <c r="K7" s="1"/>
      <c r="L7" s="1"/>
      <c r="M7" s="1"/>
      <c r="N7" s="1"/>
      <c r="O7" s="1"/>
      <c r="P7" s="1"/>
      <c r="Q7" s="1"/>
      <c r="R7" s="1"/>
      <c r="S7" s="1"/>
      <c r="T7" s="1"/>
      <c r="U7" s="1"/>
      <c r="V7" s="1"/>
      <c r="W7" s="1"/>
      <c r="X7" s="1"/>
      <c r="Y7" s="1"/>
      <c r="Z7" s="1"/>
    </row>
    <row r="8" spans="1:26" ht="12" customHeight="1">
      <c r="A8" s="19" t="s">
        <v>552</v>
      </c>
      <c r="B8" s="318" t="s">
        <v>667</v>
      </c>
      <c r="C8" s="319"/>
      <c r="D8" s="319"/>
      <c r="E8" s="319"/>
      <c r="F8" s="319"/>
      <c r="G8" s="75"/>
      <c r="H8" s="1"/>
      <c r="I8" s="75"/>
      <c r="J8" s="75"/>
      <c r="K8" s="75"/>
      <c r="L8" s="75"/>
      <c r="M8" s="75"/>
      <c r="N8" s="75"/>
      <c r="O8" s="75"/>
      <c r="P8" s="75"/>
      <c r="Q8" s="75"/>
      <c r="R8" s="75"/>
      <c r="S8" s="75"/>
      <c r="T8" s="75"/>
      <c r="U8" s="75"/>
      <c r="V8" s="75"/>
      <c r="W8" s="75"/>
      <c r="X8" s="75"/>
      <c r="Y8" s="75"/>
      <c r="Z8" s="75"/>
    </row>
    <row r="9" spans="1:26" ht="13.5" customHeight="1">
      <c r="A9" s="2"/>
      <c r="B9" s="319"/>
      <c r="C9" s="319"/>
      <c r="D9" s="319"/>
      <c r="E9" s="319"/>
      <c r="F9" s="319"/>
      <c r="G9" s="75"/>
      <c r="H9" s="75"/>
      <c r="I9" s="75"/>
      <c r="J9" s="75"/>
      <c r="K9" s="75"/>
      <c r="L9" s="75"/>
      <c r="M9" s="75"/>
      <c r="N9" s="75"/>
      <c r="O9" s="75"/>
      <c r="P9" s="75"/>
      <c r="Q9" s="75"/>
      <c r="R9" s="75"/>
      <c r="S9" s="75"/>
      <c r="T9" s="75"/>
      <c r="U9" s="75"/>
      <c r="V9" s="75"/>
      <c r="W9" s="75"/>
      <c r="X9" s="75"/>
      <c r="Y9" s="75"/>
      <c r="Z9" s="75"/>
    </row>
    <row r="10" spans="1:26" ht="12.75" customHeight="1">
      <c r="A10" s="2"/>
      <c r="B10" s="319"/>
      <c r="C10" s="319"/>
      <c r="D10" s="319"/>
      <c r="E10" s="319"/>
      <c r="F10" s="319"/>
      <c r="G10" s="75"/>
      <c r="H10" s="75"/>
      <c r="I10" s="75"/>
      <c r="J10" s="75"/>
      <c r="K10" s="75"/>
      <c r="L10" s="75"/>
      <c r="M10" s="75"/>
      <c r="N10" s="75"/>
      <c r="O10" s="75"/>
      <c r="P10" s="75"/>
      <c r="Q10" s="75"/>
      <c r="R10" s="75"/>
      <c r="S10" s="75"/>
      <c r="T10" s="75"/>
      <c r="U10" s="75"/>
      <c r="V10" s="75"/>
      <c r="W10" s="75"/>
      <c r="X10" s="75"/>
      <c r="Y10" s="75"/>
      <c r="Z10" s="75"/>
    </row>
    <row r="11" spans="1:26" ht="12.75" customHeight="1">
      <c r="A11" s="2"/>
      <c r="B11" s="411">
        <v>45017</v>
      </c>
      <c r="C11" s="385"/>
      <c r="D11" s="385"/>
      <c r="E11" s="385"/>
      <c r="F11" s="1"/>
      <c r="G11" s="1"/>
      <c r="H11" s="75"/>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668</v>
      </c>
      <c r="B13" s="370" t="s">
        <v>669</v>
      </c>
      <c r="C13" s="319"/>
      <c r="D13" s="319"/>
      <c r="E13" s="319"/>
      <c r="F13" s="1"/>
      <c r="G13" s="1"/>
      <c r="H13" s="1"/>
      <c r="I13" s="1"/>
      <c r="J13" s="1"/>
      <c r="K13" s="1"/>
      <c r="L13" s="1"/>
      <c r="M13" s="1"/>
      <c r="N13" s="1"/>
      <c r="O13" s="1"/>
      <c r="P13" s="1"/>
      <c r="Q13" s="1"/>
      <c r="R13" s="1"/>
      <c r="S13" s="1"/>
      <c r="T13" s="1"/>
      <c r="U13" s="1"/>
      <c r="V13" s="1"/>
      <c r="W13" s="1"/>
      <c r="X13" s="1"/>
      <c r="Y13" s="1"/>
      <c r="Z13" s="1"/>
    </row>
    <row r="14" spans="1:26" ht="12.75">
      <c r="A14" s="4"/>
      <c r="B14" s="368" t="s">
        <v>670</v>
      </c>
      <c r="C14" s="319"/>
      <c r="D14" s="319"/>
      <c r="E14" s="319"/>
      <c r="F14" s="1"/>
      <c r="G14" s="1"/>
      <c r="H14" s="1"/>
      <c r="I14" s="1"/>
      <c r="J14" s="1"/>
      <c r="K14" s="1"/>
      <c r="L14" s="1"/>
      <c r="M14" s="1"/>
      <c r="N14" s="1"/>
      <c r="O14" s="1"/>
      <c r="P14" s="1"/>
      <c r="Q14" s="1"/>
      <c r="R14" s="1"/>
      <c r="S14" s="1"/>
      <c r="T14" s="1"/>
      <c r="U14" s="1"/>
      <c r="V14" s="1"/>
      <c r="W14" s="1"/>
      <c r="X14" s="1"/>
      <c r="Y14" s="1"/>
      <c r="Z14" s="1"/>
    </row>
    <row r="15" spans="1:26" ht="52.5" customHeight="1">
      <c r="A15" s="4"/>
      <c r="B15" s="370" t="s">
        <v>671</v>
      </c>
      <c r="C15" s="319"/>
      <c r="D15" s="319"/>
      <c r="E15" s="319"/>
      <c r="F15" s="319"/>
      <c r="G15" s="118"/>
      <c r="H15" s="1"/>
      <c r="I15" s="118"/>
      <c r="J15" s="118"/>
      <c r="K15" s="118"/>
      <c r="L15" s="118"/>
      <c r="M15" s="118"/>
      <c r="N15" s="118"/>
      <c r="O15" s="118"/>
      <c r="P15" s="118"/>
      <c r="Q15" s="118"/>
      <c r="R15" s="118"/>
      <c r="S15" s="118"/>
      <c r="T15" s="118"/>
      <c r="U15" s="118"/>
      <c r="V15" s="118"/>
      <c r="W15" s="118"/>
      <c r="X15" s="118"/>
      <c r="Y15" s="118"/>
      <c r="Z15" s="118"/>
    </row>
    <row r="16" spans="1:26" ht="12.75">
      <c r="A16" s="4"/>
      <c r="B16" s="368" t="s">
        <v>672</v>
      </c>
      <c r="C16" s="319"/>
      <c r="D16" s="319"/>
      <c r="E16" s="319"/>
      <c r="F16" s="319"/>
      <c r="G16" s="118"/>
      <c r="H16" s="118"/>
      <c r="I16" s="118"/>
      <c r="J16" s="118"/>
      <c r="K16" s="118"/>
      <c r="L16" s="118"/>
      <c r="M16" s="118"/>
      <c r="N16" s="118"/>
      <c r="O16" s="118"/>
      <c r="P16" s="118"/>
      <c r="Q16" s="118"/>
      <c r="R16" s="118"/>
      <c r="S16" s="118"/>
      <c r="T16" s="118"/>
      <c r="U16" s="118"/>
      <c r="V16" s="118"/>
      <c r="W16" s="118"/>
      <c r="X16" s="118"/>
      <c r="Y16" s="118"/>
      <c r="Z16" s="118"/>
    </row>
    <row r="17" spans="1:26" ht="12.75">
      <c r="A17" s="4"/>
      <c r="B17" s="370" t="s">
        <v>673</v>
      </c>
      <c r="C17" s="319"/>
      <c r="D17" s="319"/>
      <c r="E17" s="319"/>
      <c r="F17" s="319"/>
      <c r="G17" s="118"/>
      <c r="H17" s="118"/>
      <c r="I17" s="118"/>
      <c r="J17" s="118"/>
      <c r="K17" s="118"/>
      <c r="L17" s="118"/>
      <c r="M17" s="118"/>
      <c r="N17" s="118"/>
      <c r="O17" s="118"/>
      <c r="P17" s="118"/>
      <c r="Q17" s="118"/>
      <c r="R17" s="118"/>
      <c r="S17" s="118"/>
      <c r="T17" s="118"/>
      <c r="U17" s="118"/>
      <c r="V17" s="118"/>
      <c r="W17" s="118"/>
      <c r="X17" s="118"/>
      <c r="Y17" s="118"/>
      <c r="Z17" s="118"/>
    </row>
    <row r="18" spans="1:26" ht="14.25" customHeight="1">
      <c r="A18" s="4"/>
      <c r="B18" s="368" t="s">
        <v>674</v>
      </c>
      <c r="C18" s="319"/>
      <c r="D18" s="319"/>
      <c r="E18" s="319"/>
      <c r="F18" s="319"/>
      <c r="G18" s="118"/>
      <c r="H18" s="118"/>
      <c r="I18" s="118"/>
      <c r="J18" s="118"/>
      <c r="K18" s="118"/>
      <c r="L18" s="118"/>
      <c r="M18" s="118"/>
      <c r="N18" s="118"/>
      <c r="O18" s="118"/>
      <c r="P18" s="118"/>
      <c r="Q18" s="118"/>
      <c r="R18" s="118"/>
      <c r="S18" s="118"/>
      <c r="T18" s="118"/>
      <c r="U18" s="118"/>
      <c r="V18" s="118"/>
      <c r="W18" s="118"/>
      <c r="X18" s="118"/>
      <c r="Y18" s="118"/>
      <c r="Z18" s="118"/>
    </row>
    <row r="19" spans="1:26" ht="9.75" customHeight="1">
      <c r="A19" s="4"/>
      <c r="B19" s="1"/>
      <c r="C19" s="82"/>
      <c r="D19" s="4"/>
      <c r="E19" s="4"/>
      <c r="F19" s="1"/>
      <c r="G19" s="1"/>
      <c r="H19" s="118"/>
      <c r="I19" s="1"/>
      <c r="J19" s="1"/>
      <c r="K19" s="1"/>
      <c r="L19" s="1"/>
      <c r="M19" s="1"/>
      <c r="N19" s="1"/>
      <c r="O19" s="1"/>
      <c r="P19" s="1"/>
      <c r="Q19" s="1"/>
      <c r="R19" s="1"/>
      <c r="S19" s="1"/>
      <c r="T19" s="1"/>
      <c r="U19" s="1"/>
      <c r="V19" s="1"/>
      <c r="W19" s="1"/>
      <c r="X19" s="1"/>
      <c r="Y19" s="1"/>
      <c r="Z19" s="1"/>
    </row>
    <row r="20" spans="1:26" ht="12.75" customHeight="1">
      <c r="A20" s="4" t="s">
        <v>668</v>
      </c>
      <c r="B20" s="125"/>
      <c r="C20" s="183" t="s">
        <v>675</v>
      </c>
      <c r="D20" s="183" t="s">
        <v>100</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66" t="s">
        <v>676</v>
      </c>
      <c r="C21" s="184"/>
      <c r="D21" s="184"/>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677</v>
      </c>
      <c r="C22" s="185"/>
      <c r="D22" s="185"/>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86" t="s">
        <v>678</v>
      </c>
      <c r="C23" s="187"/>
      <c r="D23" s="187"/>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679</v>
      </c>
      <c r="C24" s="185">
        <v>6664</v>
      </c>
      <c r="D24" s="185">
        <v>6664</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680</v>
      </c>
      <c r="C25" s="185">
        <v>6664</v>
      </c>
      <c r="D25" s="185">
        <v>6664</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681</v>
      </c>
      <c r="C26" s="185">
        <v>19940</v>
      </c>
      <c r="D26" s="185">
        <v>19940</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682</v>
      </c>
      <c r="C27" s="185">
        <v>19940</v>
      </c>
      <c r="D27" s="185">
        <v>19940</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88" t="s">
        <v>683</v>
      </c>
      <c r="C28" s="189"/>
      <c r="D28" s="190"/>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684</v>
      </c>
      <c r="C29" s="185">
        <v>5796</v>
      </c>
      <c r="D29" s="185">
        <v>5796</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685</v>
      </c>
      <c r="C30" s="185">
        <v>12710</v>
      </c>
      <c r="D30" s="185">
        <v>12710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686</v>
      </c>
      <c r="C31" s="185">
        <v>7456</v>
      </c>
      <c r="D31" s="185">
        <v>7456</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687</v>
      </c>
      <c r="C32" s="185">
        <v>5254</v>
      </c>
      <c r="D32" s="185">
        <v>5254</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18" t="s">
        <v>688</v>
      </c>
      <c r="C34" s="319"/>
      <c r="D34" s="319"/>
      <c r="E34" s="56"/>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1"/>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445</v>
      </c>
      <c r="C36" s="329"/>
      <c r="D36" s="313"/>
      <c r="E36" s="313"/>
      <c r="F36" s="1"/>
      <c r="G36" s="1"/>
      <c r="H36" s="1"/>
      <c r="I36" s="1"/>
      <c r="J36" s="1"/>
      <c r="K36" s="1"/>
      <c r="L36" s="1"/>
      <c r="M36" s="1"/>
      <c r="N36" s="1"/>
      <c r="O36" s="1"/>
      <c r="P36" s="1"/>
      <c r="Q36" s="1"/>
      <c r="R36" s="1"/>
      <c r="S36" s="1"/>
      <c r="T36" s="1"/>
      <c r="U36" s="1"/>
      <c r="V36" s="1"/>
      <c r="W36" s="1"/>
      <c r="X36" s="1"/>
      <c r="Y36" s="1"/>
      <c r="Z36" s="1"/>
    </row>
    <row r="37" spans="1:26" ht="12.75" customHeight="1">
      <c r="A37" s="4"/>
      <c r="B37" s="318"/>
      <c r="C37" s="319"/>
      <c r="D37" s="319"/>
      <c r="E37" s="319"/>
      <c r="F37" s="319"/>
      <c r="G37" s="3"/>
      <c r="H37" s="1"/>
      <c r="I37" s="3"/>
      <c r="J37" s="3"/>
      <c r="K37" s="3"/>
      <c r="L37" s="3"/>
      <c r="M37" s="3"/>
      <c r="N37" s="3"/>
      <c r="O37" s="3"/>
      <c r="P37" s="3"/>
      <c r="Q37" s="3"/>
      <c r="R37" s="3"/>
      <c r="S37" s="3"/>
      <c r="T37" s="3"/>
      <c r="U37" s="3"/>
      <c r="V37" s="3"/>
      <c r="W37" s="3"/>
      <c r="X37" s="3"/>
      <c r="Y37" s="3"/>
      <c r="Z37" s="3"/>
    </row>
    <row r="38" spans="1:26" ht="12.75" customHeight="1">
      <c r="A38" s="2"/>
      <c r="B38" s="356"/>
      <c r="C38" s="319"/>
      <c r="D38" s="77" t="s">
        <v>689</v>
      </c>
      <c r="E38" s="77" t="s">
        <v>690</v>
      </c>
      <c r="F38" s="1"/>
      <c r="G38" s="1"/>
      <c r="H38" s="3"/>
      <c r="I38" s="1"/>
      <c r="J38" s="1"/>
      <c r="K38" s="1"/>
      <c r="L38" s="1"/>
      <c r="M38" s="1"/>
      <c r="N38" s="1"/>
      <c r="O38" s="1"/>
      <c r="P38" s="1"/>
      <c r="Q38" s="1"/>
      <c r="R38" s="1"/>
      <c r="S38" s="1"/>
      <c r="T38" s="1"/>
      <c r="U38" s="1"/>
      <c r="V38" s="1"/>
      <c r="W38" s="1"/>
      <c r="X38" s="1"/>
      <c r="Y38" s="1"/>
      <c r="Z38" s="1"/>
    </row>
    <row r="39" spans="1:26" ht="25.5" customHeight="1">
      <c r="A39" s="4" t="s">
        <v>691</v>
      </c>
      <c r="B39" s="412" t="s">
        <v>692</v>
      </c>
      <c r="C39" s="345"/>
      <c r="D39" s="180">
        <v>12</v>
      </c>
      <c r="E39" s="180">
        <v>18</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56"/>
      <c r="C41" s="319"/>
      <c r="D41" s="77" t="s">
        <v>21</v>
      </c>
      <c r="E41" s="77" t="s">
        <v>22</v>
      </c>
      <c r="F41" s="1"/>
      <c r="G41" s="1"/>
      <c r="H41" s="1"/>
      <c r="I41" s="1"/>
      <c r="J41" s="1"/>
      <c r="K41" s="1"/>
      <c r="L41" s="1"/>
      <c r="M41" s="1"/>
      <c r="N41" s="1"/>
      <c r="O41" s="1"/>
      <c r="P41" s="1"/>
      <c r="Q41" s="1"/>
      <c r="R41" s="1"/>
      <c r="S41" s="1"/>
      <c r="T41" s="1"/>
      <c r="U41" s="1"/>
      <c r="V41" s="1"/>
      <c r="W41" s="1"/>
      <c r="X41" s="1"/>
      <c r="Y41" s="1"/>
      <c r="Z41" s="1"/>
    </row>
    <row r="42" spans="1:26" ht="27.75" customHeight="1">
      <c r="A42" s="4" t="s">
        <v>693</v>
      </c>
      <c r="B42" s="412" t="s">
        <v>694</v>
      </c>
      <c r="C42" s="345"/>
      <c r="D42" s="169"/>
      <c r="E42" s="169" t="s">
        <v>20</v>
      </c>
      <c r="F42" s="1"/>
      <c r="G42" s="1"/>
      <c r="H42" s="1"/>
      <c r="I42" s="1"/>
      <c r="J42" s="1"/>
      <c r="K42" s="1"/>
      <c r="L42" s="1"/>
      <c r="M42" s="1"/>
      <c r="N42" s="1"/>
      <c r="O42" s="1"/>
      <c r="P42" s="1"/>
      <c r="Q42" s="1"/>
      <c r="R42" s="1"/>
      <c r="S42" s="1"/>
      <c r="T42" s="1"/>
      <c r="U42" s="1"/>
      <c r="V42" s="1"/>
      <c r="W42" s="1"/>
      <c r="X42" s="1"/>
      <c r="Y42" s="1"/>
      <c r="Z42" s="1"/>
    </row>
    <row r="43" spans="1:26" ht="28.5" customHeight="1">
      <c r="A43" s="4" t="s">
        <v>695</v>
      </c>
      <c r="B43" s="318" t="s">
        <v>696</v>
      </c>
      <c r="C43" s="319"/>
      <c r="D43" s="169"/>
      <c r="E43" s="272" t="s">
        <v>20</v>
      </c>
      <c r="F43" s="1"/>
      <c r="G43" s="1"/>
      <c r="H43" s="1"/>
      <c r="I43" s="1"/>
      <c r="J43" s="1"/>
      <c r="K43" s="1"/>
      <c r="L43" s="1"/>
      <c r="M43" s="1"/>
      <c r="N43" s="1"/>
      <c r="O43" s="1"/>
      <c r="P43" s="1"/>
      <c r="Q43" s="1"/>
      <c r="R43" s="1"/>
      <c r="S43" s="1"/>
      <c r="T43" s="1"/>
      <c r="U43" s="1"/>
      <c r="V43" s="1"/>
      <c r="W43" s="1"/>
      <c r="X43" s="1"/>
      <c r="Y43" s="1"/>
      <c r="Z43" s="1"/>
    </row>
    <row r="44" spans="1:26" ht="28.5" customHeight="1">
      <c r="A44" s="4"/>
      <c r="B44" s="318" t="s">
        <v>697</v>
      </c>
      <c r="C44" s="319"/>
      <c r="D44" s="273"/>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13"/>
      <c r="C45" s="319"/>
      <c r="D45" s="319"/>
      <c r="E45" s="319"/>
      <c r="F45" s="1"/>
      <c r="G45" s="1"/>
      <c r="H45" s="1"/>
      <c r="I45" s="1"/>
      <c r="J45" s="1"/>
      <c r="K45" s="1"/>
      <c r="L45" s="1"/>
      <c r="M45" s="1"/>
      <c r="N45" s="1"/>
      <c r="O45" s="1"/>
      <c r="P45" s="1"/>
      <c r="Q45" s="1"/>
      <c r="R45" s="1"/>
      <c r="S45" s="1"/>
      <c r="T45" s="1"/>
      <c r="U45" s="1"/>
      <c r="V45" s="1"/>
      <c r="W45" s="1"/>
      <c r="X45" s="1"/>
      <c r="Y45" s="1"/>
      <c r="Z45" s="1"/>
    </row>
    <row r="46" spans="1:26" ht="19.5" customHeight="1">
      <c r="A46" s="4" t="s">
        <v>698</v>
      </c>
      <c r="B46" s="346" t="s">
        <v>699</v>
      </c>
      <c r="C46" s="313"/>
      <c r="D46" s="313"/>
      <c r="E46" s="313"/>
      <c r="F46" s="1"/>
      <c r="G46" s="1"/>
      <c r="H46" s="1"/>
      <c r="I46" s="1"/>
      <c r="J46" s="1"/>
      <c r="K46" s="1"/>
      <c r="L46" s="1"/>
      <c r="M46" s="1"/>
      <c r="N46" s="1"/>
      <c r="O46" s="1"/>
      <c r="P46" s="1"/>
      <c r="Q46" s="1"/>
      <c r="R46" s="1"/>
      <c r="S46" s="1"/>
      <c r="T46" s="1"/>
      <c r="U46" s="1"/>
      <c r="V46" s="1"/>
      <c r="W46" s="1"/>
      <c r="X46" s="1"/>
      <c r="Y46" s="1"/>
      <c r="Z46" s="1"/>
    </row>
    <row r="47" spans="1:26" ht="31.5" customHeight="1">
      <c r="A47" s="4"/>
      <c r="B47" s="168"/>
      <c r="C47" s="130" t="s">
        <v>700</v>
      </c>
      <c r="D47" s="130" t="s">
        <v>701</v>
      </c>
      <c r="E47" s="130" t="s">
        <v>702</v>
      </c>
      <c r="F47" s="1"/>
      <c r="G47" s="1"/>
      <c r="H47" s="1"/>
      <c r="I47" s="1"/>
      <c r="J47" s="1"/>
      <c r="K47" s="1"/>
      <c r="L47" s="1"/>
      <c r="M47" s="1"/>
      <c r="N47" s="1"/>
      <c r="O47" s="1"/>
      <c r="P47" s="1"/>
      <c r="Q47" s="1"/>
      <c r="R47" s="1"/>
      <c r="S47" s="1"/>
      <c r="T47" s="1"/>
      <c r="U47" s="1"/>
      <c r="V47" s="1"/>
      <c r="W47" s="1"/>
      <c r="X47" s="1"/>
      <c r="Y47" s="1"/>
      <c r="Z47" s="1"/>
    </row>
    <row r="48" spans="1:26" ht="12.75" customHeight="1">
      <c r="A48" s="4"/>
      <c r="B48" s="125" t="s">
        <v>703</v>
      </c>
      <c r="C48" s="185">
        <v>1600</v>
      </c>
      <c r="D48" s="185">
        <v>1600</v>
      </c>
      <c r="E48" s="185">
        <v>1600</v>
      </c>
      <c r="F48" s="1"/>
      <c r="G48" s="1"/>
      <c r="H48" s="1"/>
      <c r="I48" s="1"/>
      <c r="J48" s="1"/>
      <c r="K48" s="1"/>
      <c r="L48" s="1"/>
      <c r="M48" s="1"/>
      <c r="N48" s="1"/>
      <c r="O48" s="1"/>
      <c r="P48" s="1"/>
      <c r="Q48" s="1"/>
      <c r="R48" s="1"/>
      <c r="S48" s="1"/>
      <c r="T48" s="1"/>
      <c r="U48" s="1"/>
      <c r="V48" s="1"/>
      <c r="W48" s="1"/>
      <c r="X48" s="1"/>
      <c r="Y48" s="1"/>
      <c r="Z48" s="1"/>
    </row>
    <row r="49" spans="1:26" ht="12.75" customHeight="1">
      <c r="A49" s="4"/>
      <c r="B49" s="125" t="s">
        <v>704</v>
      </c>
      <c r="C49" s="192"/>
      <c r="D49" s="192"/>
      <c r="E49" s="185">
        <v>7456</v>
      </c>
      <c r="F49" s="1"/>
      <c r="G49" s="1"/>
      <c r="H49" s="1"/>
      <c r="I49" s="1"/>
      <c r="J49" s="1"/>
      <c r="K49" s="1"/>
      <c r="L49" s="1"/>
      <c r="M49" s="1"/>
      <c r="N49" s="1"/>
      <c r="O49" s="1"/>
      <c r="P49" s="1"/>
      <c r="Q49" s="1"/>
      <c r="R49" s="1"/>
      <c r="S49" s="1"/>
      <c r="T49" s="1"/>
      <c r="U49" s="1"/>
      <c r="V49" s="1"/>
      <c r="W49" s="1"/>
      <c r="X49" s="1"/>
      <c r="Y49" s="1"/>
      <c r="Z49" s="1"/>
    </row>
    <row r="50" spans="1:26" ht="12.75" customHeight="1">
      <c r="A50" s="4"/>
      <c r="B50" s="125" t="s">
        <v>705</v>
      </c>
      <c r="C50" s="192"/>
      <c r="D50" s="185">
        <v>3941</v>
      </c>
      <c r="E50" s="185">
        <v>5254</v>
      </c>
      <c r="F50" s="1"/>
      <c r="G50" s="1"/>
      <c r="H50" s="1"/>
      <c r="I50" s="1"/>
      <c r="J50" s="1"/>
      <c r="K50" s="1"/>
      <c r="L50" s="1"/>
      <c r="M50" s="1"/>
      <c r="N50" s="1"/>
      <c r="O50" s="1"/>
      <c r="P50" s="1"/>
      <c r="Q50" s="1"/>
      <c r="R50" s="1"/>
      <c r="S50" s="1"/>
      <c r="T50" s="1"/>
      <c r="U50" s="1"/>
      <c r="V50" s="1"/>
      <c r="W50" s="1"/>
      <c r="X50" s="1"/>
      <c r="Y50" s="1"/>
      <c r="Z50" s="1"/>
    </row>
    <row r="51" spans="1:26" ht="12.75" customHeight="1">
      <c r="A51" s="4"/>
      <c r="B51" s="127" t="s">
        <v>706</v>
      </c>
      <c r="C51" s="192"/>
      <c r="D51" s="192"/>
      <c r="E51" s="185"/>
      <c r="F51" s="1"/>
      <c r="G51" s="1"/>
      <c r="H51" s="1"/>
      <c r="I51" s="1"/>
      <c r="J51" s="1"/>
      <c r="K51" s="1"/>
      <c r="L51" s="1"/>
      <c r="M51" s="1"/>
      <c r="N51" s="1"/>
      <c r="O51" s="1"/>
      <c r="P51" s="1"/>
      <c r="Q51" s="1"/>
      <c r="R51" s="1"/>
      <c r="S51" s="1"/>
      <c r="T51" s="1"/>
      <c r="U51" s="1"/>
      <c r="V51" s="1"/>
      <c r="W51" s="1"/>
      <c r="X51" s="1"/>
      <c r="Y51" s="1"/>
      <c r="Z51" s="1"/>
    </row>
    <row r="52" spans="1:26" ht="12.75" customHeight="1">
      <c r="A52" s="4"/>
      <c r="B52" s="125" t="s">
        <v>707</v>
      </c>
      <c r="C52" s="185">
        <v>720</v>
      </c>
      <c r="D52" s="185">
        <v>1440</v>
      </c>
      <c r="E52" s="185">
        <v>720</v>
      </c>
      <c r="F52" s="1"/>
      <c r="G52" s="1"/>
      <c r="H52" s="1"/>
      <c r="I52" s="1"/>
      <c r="J52" s="1"/>
      <c r="K52" s="1"/>
      <c r="L52" s="1"/>
      <c r="M52" s="1"/>
      <c r="N52" s="1"/>
      <c r="O52" s="1"/>
      <c r="P52" s="1"/>
      <c r="Q52" s="1"/>
      <c r="R52" s="1"/>
      <c r="S52" s="1"/>
      <c r="T52" s="1"/>
      <c r="U52" s="1"/>
      <c r="V52" s="1"/>
      <c r="W52" s="1"/>
      <c r="X52" s="1"/>
      <c r="Y52" s="1"/>
      <c r="Z52" s="1"/>
    </row>
    <row r="53" spans="1:26" ht="12.75" customHeight="1">
      <c r="A53" s="4"/>
      <c r="B53" s="125" t="s">
        <v>708</v>
      </c>
      <c r="C53" s="185">
        <v>1536</v>
      </c>
      <c r="D53" s="185">
        <v>1536</v>
      </c>
      <c r="E53" s="185">
        <v>1536</v>
      </c>
      <c r="F53" s="1"/>
      <c r="G53" s="1"/>
      <c r="H53" s="1"/>
      <c r="I53" s="1"/>
      <c r="J53" s="1"/>
      <c r="K53" s="1"/>
      <c r="L53" s="1"/>
      <c r="M53" s="1"/>
      <c r="N53" s="1"/>
      <c r="O53" s="1"/>
      <c r="P53" s="1"/>
      <c r="Q53" s="1"/>
      <c r="R53" s="1"/>
      <c r="S53" s="1"/>
      <c r="T53" s="1"/>
      <c r="U53" s="1"/>
      <c r="V53" s="1"/>
      <c r="W53" s="1"/>
      <c r="X53" s="1"/>
      <c r="Y53" s="1"/>
      <c r="Z53" s="1"/>
    </row>
    <row r="54" spans="1:26" ht="12.75" customHeight="1">
      <c r="A54" s="2"/>
      <c r="B54" s="360" t="s">
        <v>709</v>
      </c>
      <c r="C54" s="319"/>
      <c r="D54" s="319"/>
      <c r="E54" s="319"/>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710</v>
      </c>
      <c r="B56" s="346" t="s">
        <v>711</v>
      </c>
      <c r="C56" s="313"/>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712</v>
      </c>
      <c r="C57" s="193"/>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713</v>
      </c>
      <c r="C58" s="193"/>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714</v>
      </c>
      <c r="C59" s="193">
        <v>278</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715</v>
      </c>
      <c r="C60" s="193">
        <v>278</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716</v>
      </c>
      <c r="C61" s="193">
        <v>278</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717</v>
      </c>
      <c r="C62" s="193">
        <v>278</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c r="H1001"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hyperlinks>
    <hyperlink ref="B4:E4" r:id="rId1" display="https://tcc.ruffalonl.com/Central%20Connecticut%20State%20University/Freshman-Students" xr:uid="{927022A7-AF50-438C-BA16-1D91C99D0787}"/>
    <hyperlink ref="B4" r:id="rId2" xr:uid="{91727F77-49AC-47A5-88E2-B84881DD306F}"/>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activeCell="B40" sqref="B40:C40"/>
    </sheetView>
  </sheetViews>
  <sheetFormatPr defaultColWidth="12.7109375" defaultRowHeight="15" customHeight="1"/>
  <cols>
    <col min="1" max="1" width="4.7109375" customWidth="1"/>
    <col min="2" max="2" width="2.42578125" customWidth="1"/>
    <col min="3" max="3" width="42.5703125" bestFit="1" customWidth="1"/>
    <col min="4" max="4" width="15" bestFit="1" customWidth="1"/>
    <col min="5" max="6" width="14.28515625" customWidth="1"/>
    <col min="7" max="7" width="9.28515625" customWidth="1"/>
    <col min="8" max="26" width="8.7109375" hidden="1" customWidth="1"/>
  </cols>
  <sheetData>
    <row r="1" spans="1:26" ht="12.75" customHeight="1">
      <c r="A1" s="316" t="s">
        <v>718</v>
      </c>
      <c r="B1" s="317"/>
      <c r="C1" s="317"/>
      <c r="D1" s="317"/>
      <c r="E1" s="317"/>
      <c r="F1" s="31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15" t="s">
        <v>719</v>
      </c>
      <c r="C3" s="319"/>
      <c r="D3" s="319"/>
      <c r="E3" s="319"/>
      <c r="F3" s="319"/>
      <c r="G3" s="1"/>
      <c r="H3" s="1"/>
      <c r="I3" s="1"/>
      <c r="J3" s="1"/>
      <c r="K3" s="1"/>
      <c r="L3" s="1"/>
      <c r="M3" s="1"/>
      <c r="N3" s="1"/>
      <c r="O3" s="1"/>
      <c r="P3" s="1"/>
      <c r="Q3" s="1"/>
      <c r="R3" s="1"/>
      <c r="S3" s="1"/>
      <c r="T3" s="1"/>
      <c r="U3" s="1"/>
      <c r="V3" s="1"/>
      <c r="W3" s="1"/>
      <c r="X3" s="1"/>
      <c r="Y3" s="1"/>
      <c r="Z3" s="1"/>
    </row>
    <row r="4" spans="1:26" ht="8.25" customHeight="1">
      <c r="A4" s="4"/>
      <c r="B4" s="368"/>
      <c r="C4" s="319"/>
      <c r="D4" s="319"/>
      <c r="E4" s="319"/>
      <c r="F4" s="319"/>
      <c r="G4" s="1"/>
      <c r="H4" s="1"/>
      <c r="I4" s="1"/>
      <c r="J4" s="1"/>
      <c r="K4" s="1"/>
      <c r="L4" s="1"/>
      <c r="M4" s="1"/>
      <c r="N4" s="1"/>
      <c r="O4" s="1"/>
      <c r="P4" s="1"/>
      <c r="Q4" s="1"/>
      <c r="R4" s="1"/>
      <c r="S4" s="1"/>
      <c r="T4" s="1"/>
      <c r="U4" s="1"/>
      <c r="V4" s="1"/>
      <c r="W4" s="1"/>
      <c r="X4" s="1"/>
      <c r="Y4" s="1"/>
      <c r="Z4" s="1"/>
    </row>
    <row r="5" spans="1:26" ht="20.25" customHeight="1">
      <c r="A5" s="4"/>
      <c r="B5" s="368" t="s">
        <v>720</v>
      </c>
      <c r="C5" s="319"/>
      <c r="D5" s="319"/>
      <c r="E5" s="319"/>
      <c r="F5" s="319"/>
      <c r="G5" s="1"/>
      <c r="H5" s="1"/>
      <c r="I5" s="1"/>
      <c r="J5" s="1"/>
      <c r="K5" s="1"/>
      <c r="L5" s="1"/>
      <c r="M5" s="1"/>
      <c r="N5" s="1"/>
      <c r="O5" s="1"/>
      <c r="P5" s="1"/>
      <c r="Q5" s="1"/>
      <c r="R5" s="1"/>
      <c r="S5" s="1"/>
      <c r="T5" s="1"/>
      <c r="U5" s="1"/>
      <c r="V5" s="1"/>
      <c r="W5" s="1"/>
      <c r="X5" s="1"/>
      <c r="Y5" s="1"/>
      <c r="Z5" s="1"/>
    </row>
    <row r="6" spans="1:26" ht="32.25" customHeight="1">
      <c r="A6" s="4"/>
      <c r="B6" s="368" t="s">
        <v>721</v>
      </c>
      <c r="C6" s="319"/>
      <c r="D6" s="319"/>
      <c r="E6" s="319"/>
      <c r="F6" s="319"/>
      <c r="G6" s="1"/>
      <c r="H6" s="1"/>
      <c r="I6" s="1"/>
      <c r="J6" s="1"/>
      <c r="K6" s="1"/>
      <c r="L6" s="1"/>
      <c r="M6" s="1"/>
      <c r="N6" s="1"/>
      <c r="O6" s="1"/>
      <c r="P6" s="1"/>
      <c r="Q6" s="1"/>
      <c r="R6" s="1"/>
      <c r="S6" s="1"/>
      <c r="T6" s="1"/>
      <c r="U6" s="1"/>
      <c r="V6" s="1"/>
      <c r="W6" s="1"/>
      <c r="X6" s="1"/>
      <c r="Y6" s="1"/>
      <c r="Z6" s="1"/>
    </row>
    <row r="7" spans="1:26" ht="44.25" customHeight="1">
      <c r="A7" s="4"/>
      <c r="B7" s="368" t="s">
        <v>722</v>
      </c>
      <c r="C7" s="319"/>
      <c r="D7" s="319"/>
      <c r="E7" s="319"/>
      <c r="F7" s="319"/>
      <c r="G7" s="1"/>
      <c r="H7" s="1"/>
      <c r="I7" s="1"/>
      <c r="J7" s="1"/>
      <c r="K7" s="1"/>
      <c r="L7" s="1"/>
      <c r="M7" s="1"/>
      <c r="N7" s="1"/>
      <c r="O7" s="1"/>
      <c r="P7" s="1"/>
      <c r="Q7" s="1"/>
      <c r="R7" s="1"/>
      <c r="S7" s="1"/>
      <c r="T7" s="1"/>
      <c r="U7" s="1"/>
      <c r="V7" s="1"/>
      <c r="W7" s="1"/>
      <c r="X7" s="1"/>
      <c r="Y7" s="1"/>
      <c r="Z7" s="1"/>
    </row>
    <row r="8" spans="1:26" ht="30.75" customHeight="1">
      <c r="A8" s="4"/>
      <c r="B8" s="368" t="s">
        <v>723</v>
      </c>
      <c r="C8" s="319"/>
      <c r="D8" s="319"/>
      <c r="E8" s="319"/>
      <c r="F8" s="319"/>
      <c r="G8" s="1"/>
      <c r="H8" s="1"/>
      <c r="I8" s="1"/>
      <c r="J8" s="1"/>
      <c r="K8" s="1"/>
      <c r="L8" s="1"/>
      <c r="M8" s="1"/>
      <c r="N8" s="1"/>
      <c r="O8" s="1"/>
      <c r="P8" s="1"/>
      <c r="Q8" s="1"/>
      <c r="R8" s="1"/>
      <c r="S8" s="1"/>
      <c r="T8" s="1"/>
      <c r="U8" s="1"/>
      <c r="V8" s="1"/>
      <c r="W8" s="1"/>
      <c r="X8" s="1"/>
      <c r="Y8" s="1"/>
      <c r="Z8" s="1"/>
    </row>
    <row r="9" spans="1:26" ht="28.5" customHeight="1">
      <c r="A9" s="4"/>
      <c r="B9" s="368" t="s">
        <v>724</v>
      </c>
      <c r="C9" s="319"/>
      <c r="D9" s="319"/>
      <c r="E9" s="319"/>
      <c r="F9" s="319"/>
      <c r="G9" s="1"/>
      <c r="H9" s="1"/>
      <c r="I9" s="1"/>
      <c r="J9" s="1"/>
      <c r="K9" s="1"/>
      <c r="L9" s="1"/>
      <c r="M9" s="1"/>
      <c r="N9" s="1"/>
      <c r="O9" s="1"/>
      <c r="P9" s="1"/>
      <c r="Q9" s="1"/>
      <c r="R9" s="1"/>
      <c r="S9" s="1"/>
      <c r="T9" s="1"/>
      <c r="U9" s="1"/>
      <c r="V9" s="1"/>
      <c r="W9" s="1"/>
      <c r="X9" s="1"/>
      <c r="Y9" s="1"/>
      <c r="Z9" s="1"/>
    </row>
    <row r="10" spans="1:26" ht="44.25" customHeight="1">
      <c r="A10" s="4"/>
      <c r="B10" s="368" t="s">
        <v>725</v>
      </c>
      <c r="C10" s="319"/>
      <c r="D10" s="319"/>
      <c r="E10" s="319"/>
      <c r="F10" s="319"/>
      <c r="G10" s="1"/>
      <c r="H10" s="1"/>
      <c r="I10" s="1"/>
      <c r="J10" s="1"/>
      <c r="K10" s="1"/>
      <c r="L10" s="1"/>
      <c r="M10" s="1"/>
      <c r="N10" s="1"/>
      <c r="O10" s="1"/>
      <c r="P10" s="1"/>
      <c r="Q10" s="1"/>
      <c r="R10" s="1"/>
      <c r="S10" s="1"/>
      <c r="T10" s="1"/>
      <c r="U10" s="1"/>
      <c r="V10" s="1"/>
      <c r="W10" s="1"/>
      <c r="X10" s="1"/>
      <c r="Y10" s="1"/>
      <c r="Z10" s="1"/>
    </row>
    <row r="11" spans="1:26" ht="31.5" customHeight="1">
      <c r="A11" s="4"/>
      <c r="B11" s="368" t="s">
        <v>726</v>
      </c>
      <c r="C11" s="319"/>
      <c r="D11" s="319"/>
      <c r="E11" s="319"/>
      <c r="F11" s="319"/>
      <c r="G11" s="1"/>
      <c r="H11" s="1"/>
      <c r="I11" s="1"/>
      <c r="J11" s="1"/>
      <c r="K11" s="1"/>
      <c r="L11" s="1"/>
      <c r="M11" s="1"/>
      <c r="N11" s="1"/>
      <c r="O11" s="1"/>
      <c r="P11" s="1"/>
      <c r="Q11" s="1"/>
      <c r="R11" s="1"/>
      <c r="S11" s="1"/>
      <c r="T11" s="1"/>
      <c r="U11" s="1"/>
      <c r="V11" s="1"/>
      <c r="W11" s="1"/>
      <c r="X11" s="1"/>
      <c r="Y11" s="1"/>
      <c r="Z11" s="1"/>
    </row>
    <row r="12" spans="1:26" ht="31.5" customHeight="1">
      <c r="A12" s="4"/>
      <c r="B12" s="368" t="s">
        <v>727</v>
      </c>
      <c r="C12" s="319"/>
      <c r="D12" s="319"/>
      <c r="E12" s="319"/>
      <c r="F12" s="319"/>
      <c r="G12" s="1"/>
      <c r="H12" s="1"/>
      <c r="I12" s="1"/>
      <c r="J12" s="1"/>
      <c r="K12" s="1"/>
      <c r="L12" s="1"/>
      <c r="M12" s="1"/>
      <c r="N12" s="1"/>
      <c r="O12" s="1"/>
      <c r="P12" s="1"/>
      <c r="Q12" s="1"/>
      <c r="R12" s="1"/>
      <c r="S12" s="1"/>
      <c r="T12" s="1"/>
      <c r="U12" s="1"/>
      <c r="V12" s="1"/>
      <c r="W12" s="1"/>
      <c r="X12" s="1"/>
      <c r="Y12" s="1"/>
      <c r="Z12" s="1"/>
    </row>
    <row r="13" spans="1:26" ht="65.25" customHeight="1">
      <c r="A13" s="4"/>
      <c r="B13" s="368" t="s">
        <v>728</v>
      </c>
      <c r="C13" s="319"/>
      <c r="D13" s="319"/>
      <c r="E13" s="319"/>
      <c r="F13" s="319"/>
      <c r="G13" s="1"/>
      <c r="H13" s="1"/>
      <c r="I13" s="1"/>
      <c r="J13" s="1"/>
      <c r="K13" s="1"/>
      <c r="L13" s="1"/>
      <c r="M13" s="1"/>
      <c r="N13" s="1"/>
      <c r="O13" s="1"/>
      <c r="P13" s="1"/>
      <c r="Q13" s="1"/>
      <c r="R13" s="1"/>
      <c r="S13" s="1"/>
      <c r="T13" s="1"/>
      <c r="U13" s="1"/>
      <c r="V13" s="1"/>
      <c r="W13" s="1"/>
      <c r="X13" s="1"/>
      <c r="Y13" s="1"/>
      <c r="Z13" s="1"/>
    </row>
    <row r="14" spans="1:26" ht="13.5" customHeight="1">
      <c r="A14" s="4"/>
      <c r="B14" s="370" t="s">
        <v>729</v>
      </c>
      <c r="C14" s="319"/>
      <c r="D14" s="319"/>
      <c r="E14" s="319"/>
      <c r="F14" s="319"/>
      <c r="G14" s="1"/>
      <c r="H14" s="1"/>
      <c r="I14" s="1"/>
      <c r="J14" s="1"/>
      <c r="K14" s="1"/>
      <c r="L14" s="1"/>
      <c r="M14" s="1"/>
      <c r="N14" s="1"/>
      <c r="O14" s="1"/>
      <c r="P14" s="1"/>
      <c r="Q14" s="1"/>
      <c r="R14" s="1"/>
      <c r="S14" s="1"/>
      <c r="T14" s="1"/>
      <c r="U14" s="1"/>
      <c r="V14" s="1"/>
      <c r="W14" s="1"/>
      <c r="X14" s="1"/>
      <c r="Y14" s="1"/>
      <c r="Z14" s="1"/>
    </row>
    <row r="15" spans="1:26" ht="13.5" customHeight="1">
      <c r="A15" s="4"/>
      <c r="B15" s="85"/>
      <c r="C15" s="85" t="s">
        <v>730</v>
      </c>
      <c r="D15" s="368" t="s">
        <v>731</v>
      </c>
      <c r="E15" s="319"/>
      <c r="F15" s="85"/>
      <c r="G15" s="1"/>
      <c r="H15" s="1"/>
      <c r="I15" s="1"/>
      <c r="J15" s="1"/>
      <c r="K15" s="1"/>
      <c r="L15" s="1"/>
      <c r="M15" s="1"/>
      <c r="N15" s="1"/>
      <c r="O15" s="1"/>
      <c r="P15" s="1"/>
      <c r="Q15" s="1"/>
      <c r="R15" s="1"/>
      <c r="S15" s="1"/>
      <c r="T15" s="1"/>
      <c r="U15" s="1"/>
      <c r="V15" s="1"/>
      <c r="W15" s="1"/>
      <c r="X15" s="1"/>
      <c r="Y15" s="1"/>
      <c r="Z15" s="1"/>
    </row>
    <row r="16" spans="1:26" ht="13.5" customHeight="1">
      <c r="A16" s="4"/>
      <c r="B16" s="85"/>
      <c r="C16" s="85" t="s">
        <v>732</v>
      </c>
      <c r="D16" s="368" t="s">
        <v>733</v>
      </c>
      <c r="E16" s="319"/>
      <c r="F16" s="85"/>
      <c r="G16" s="1"/>
      <c r="H16" s="1"/>
      <c r="I16" s="1"/>
      <c r="J16" s="1"/>
      <c r="K16" s="1"/>
      <c r="L16" s="1"/>
      <c r="M16" s="1"/>
      <c r="N16" s="1"/>
      <c r="O16" s="1"/>
      <c r="P16" s="1"/>
      <c r="Q16" s="1"/>
      <c r="R16" s="1"/>
      <c r="S16" s="1"/>
      <c r="T16" s="1"/>
      <c r="U16" s="1"/>
      <c r="V16" s="1"/>
      <c r="W16" s="1"/>
      <c r="X16" s="1"/>
      <c r="Y16" s="1"/>
      <c r="Z16" s="1"/>
    </row>
    <row r="17" spans="1:26" ht="13.5" customHeight="1">
      <c r="A17" s="4"/>
      <c r="B17" s="85"/>
      <c r="C17" s="85" t="s">
        <v>734</v>
      </c>
      <c r="D17" s="368" t="s">
        <v>735</v>
      </c>
      <c r="E17" s="319"/>
      <c r="F17" s="85"/>
      <c r="G17" s="1"/>
      <c r="H17" s="1"/>
      <c r="I17" s="1"/>
      <c r="J17" s="1"/>
      <c r="K17" s="1"/>
      <c r="L17" s="1"/>
      <c r="M17" s="1"/>
      <c r="N17" s="1"/>
      <c r="O17" s="1"/>
      <c r="P17" s="1"/>
      <c r="Q17" s="1"/>
      <c r="R17" s="1"/>
      <c r="S17" s="1"/>
      <c r="T17" s="1"/>
      <c r="U17" s="1"/>
      <c r="V17" s="1"/>
      <c r="W17" s="1"/>
      <c r="X17" s="1"/>
      <c r="Y17" s="1"/>
      <c r="Z17" s="1"/>
    </row>
    <row r="18" spans="1:26" ht="12.75" customHeight="1">
      <c r="A18" s="4"/>
      <c r="B18" s="85"/>
      <c r="C18" s="85" t="s">
        <v>736</v>
      </c>
      <c r="D18" s="368" t="s">
        <v>737</v>
      </c>
      <c r="E18" s="319"/>
      <c r="F18" s="85"/>
      <c r="G18" s="1"/>
      <c r="H18" s="1"/>
      <c r="I18" s="1"/>
      <c r="J18" s="1"/>
      <c r="K18" s="1"/>
      <c r="L18" s="1"/>
      <c r="M18" s="1"/>
      <c r="N18" s="1"/>
      <c r="O18" s="1"/>
      <c r="P18" s="1"/>
      <c r="Q18" s="1"/>
      <c r="R18" s="1"/>
      <c r="S18" s="1"/>
      <c r="T18" s="1"/>
      <c r="U18" s="1"/>
      <c r="V18" s="1"/>
      <c r="W18" s="1"/>
      <c r="X18" s="1"/>
      <c r="Y18" s="1"/>
      <c r="Z18" s="1"/>
    </row>
    <row r="19" spans="1:26" ht="18.75" customHeight="1">
      <c r="A19" s="4"/>
      <c r="B19" s="85"/>
      <c r="C19" s="85" t="s">
        <v>738</v>
      </c>
      <c r="D19" s="85"/>
      <c r="E19" s="85"/>
      <c r="F19" s="85"/>
      <c r="G19" s="1"/>
      <c r="H19" s="1"/>
      <c r="I19" s="1"/>
      <c r="J19" s="1"/>
      <c r="K19" s="1"/>
      <c r="L19" s="1"/>
      <c r="M19" s="1"/>
      <c r="N19" s="1"/>
      <c r="O19" s="1"/>
      <c r="P19" s="1"/>
      <c r="Q19" s="1"/>
      <c r="R19" s="1"/>
      <c r="S19" s="1"/>
      <c r="T19" s="1"/>
      <c r="U19" s="1"/>
      <c r="V19" s="1"/>
      <c r="W19" s="1"/>
      <c r="X19" s="1"/>
      <c r="Y19" s="1"/>
      <c r="Z19" s="1"/>
    </row>
    <row r="20" spans="1:26" ht="31.5" customHeight="1">
      <c r="A20" s="4"/>
      <c r="B20" s="368" t="s">
        <v>739</v>
      </c>
      <c r="C20" s="319"/>
      <c r="D20" s="319"/>
      <c r="E20" s="319"/>
      <c r="F20" s="319"/>
      <c r="G20" s="1"/>
      <c r="H20" s="1"/>
      <c r="I20" s="1"/>
      <c r="J20" s="1"/>
      <c r="K20" s="1"/>
      <c r="L20" s="1"/>
      <c r="M20" s="1"/>
      <c r="N20" s="1"/>
      <c r="O20" s="1"/>
      <c r="P20" s="1"/>
      <c r="Q20" s="1"/>
      <c r="R20" s="1"/>
      <c r="S20" s="1"/>
      <c r="T20" s="1"/>
      <c r="U20" s="1"/>
      <c r="V20" s="1"/>
      <c r="W20" s="1"/>
      <c r="X20" s="1"/>
      <c r="Y20" s="1"/>
      <c r="Z20" s="1"/>
    </row>
    <row r="21" spans="1:26" ht="32.25" customHeight="1">
      <c r="A21" s="4"/>
      <c r="B21" s="368" t="s">
        <v>740</v>
      </c>
      <c r="C21" s="319"/>
      <c r="D21" s="319"/>
      <c r="E21" s="319"/>
      <c r="F21" s="319"/>
      <c r="G21" s="1"/>
      <c r="H21" s="1"/>
      <c r="I21" s="1"/>
      <c r="J21" s="1"/>
      <c r="K21" s="1"/>
      <c r="L21" s="1"/>
      <c r="M21" s="1"/>
      <c r="N21" s="1"/>
      <c r="O21" s="1"/>
      <c r="P21" s="1"/>
      <c r="Q21" s="1"/>
      <c r="R21" s="1"/>
      <c r="S21" s="1"/>
      <c r="T21" s="1"/>
      <c r="U21" s="1"/>
      <c r="V21" s="1"/>
      <c r="W21" s="1"/>
      <c r="X21" s="1"/>
      <c r="Y21" s="1"/>
      <c r="Z21" s="1"/>
    </row>
    <row r="22" spans="1:26" ht="39.75" customHeight="1">
      <c r="A22" s="4"/>
      <c r="B22" s="368" t="s">
        <v>741</v>
      </c>
      <c r="C22" s="319"/>
      <c r="D22" s="319"/>
      <c r="E22" s="319"/>
      <c r="F22" s="319"/>
      <c r="G22" s="1"/>
      <c r="H22" s="1"/>
      <c r="I22" s="1"/>
      <c r="J22" s="1"/>
      <c r="K22" s="1"/>
      <c r="L22" s="1"/>
      <c r="M22" s="1"/>
      <c r="N22" s="1"/>
      <c r="O22" s="1"/>
      <c r="P22" s="1"/>
      <c r="Q22" s="1"/>
      <c r="R22" s="1"/>
      <c r="S22" s="1"/>
      <c r="T22" s="1"/>
      <c r="U22" s="1"/>
      <c r="V22" s="1"/>
      <c r="W22" s="1"/>
      <c r="X22" s="1"/>
      <c r="Y22" s="1"/>
      <c r="Z22" s="1"/>
    </row>
    <row r="23" spans="1:26" ht="25.5" customHeight="1">
      <c r="A23" s="4"/>
      <c r="B23" s="368" t="s">
        <v>742</v>
      </c>
      <c r="C23" s="319"/>
      <c r="D23" s="319"/>
      <c r="E23" s="319"/>
      <c r="F23" s="319"/>
      <c r="G23" s="1"/>
      <c r="H23" s="1"/>
      <c r="I23" s="1"/>
      <c r="J23" s="1"/>
      <c r="K23" s="1"/>
      <c r="L23" s="1"/>
      <c r="M23" s="1"/>
      <c r="N23" s="1"/>
      <c r="O23" s="1"/>
      <c r="P23" s="1"/>
      <c r="Q23" s="1"/>
      <c r="R23" s="1"/>
      <c r="S23" s="1"/>
      <c r="T23" s="1"/>
      <c r="U23" s="1"/>
      <c r="V23" s="1"/>
      <c r="W23" s="1"/>
      <c r="X23" s="1"/>
      <c r="Y23" s="1"/>
      <c r="Z23" s="1"/>
    </row>
    <row r="24" spans="1:26" ht="12.75" customHeight="1">
      <c r="A24" s="4"/>
      <c r="B24" s="85"/>
      <c r="C24" s="85"/>
      <c r="D24" s="85"/>
      <c r="E24" s="85"/>
      <c r="F24" s="85"/>
      <c r="G24" s="1"/>
      <c r="H24" s="1"/>
      <c r="I24" s="1"/>
      <c r="J24" s="1"/>
      <c r="K24" s="1"/>
      <c r="L24" s="1"/>
      <c r="M24" s="1"/>
      <c r="N24" s="1"/>
      <c r="O24" s="1"/>
      <c r="P24" s="1"/>
      <c r="Q24" s="1"/>
      <c r="R24" s="1"/>
      <c r="S24" s="1"/>
      <c r="T24" s="1"/>
      <c r="U24" s="1"/>
      <c r="V24" s="1"/>
      <c r="W24" s="1"/>
      <c r="X24" s="1"/>
      <c r="Y24" s="1"/>
      <c r="Z24" s="1"/>
    </row>
    <row r="25" spans="1:26" ht="13.5" customHeight="1">
      <c r="A25" s="4"/>
      <c r="B25" s="331" t="s">
        <v>743</v>
      </c>
      <c r="C25" s="319"/>
      <c r="D25" s="319"/>
      <c r="E25" s="319"/>
      <c r="F25" s="319"/>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16" t="s">
        <v>744</v>
      </c>
      <c r="C27" s="319"/>
      <c r="D27" s="319"/>
      <c r="E27" s="319"/>
      <c r="F27" s="319"/>
      <c r="G27" s="1"/>
      <c r="H27" s="1"/>
      <c r="I27" s="1"/>
      <c r="J27" s="1"/>
      <c r="K27" s="1"/>
      <c r="L27" s="1"/>
      <c r="M27" s="1"/>
      <c r="N27" s="1"/>
      <c r="O27" s="1"/>
      <c r="P27" s="1"/>
      <c r="Q27" s="1"/>
      <c r="R27" s="1"/>
      <c r="S27" s="1"/>
      <c r="T27" s="1"/>
      <c r="U27" s="1"/>
      <c r="V27" s="1"/>
      <c r="W27" s="1"/>
      <c r="X27" s="1"/>
      <c r="Y27" s="1"/>
      <c r="Z27" s="1"/>
    </row>
    <row r="28" spans="1:26" ht="12.75" customHeight="1">
      <c r="A28" s="4"/>
      <c r="B28" s="417"/>
      <c r="C28" s="319"/>
      <c r="D28" s="319"/>
      <c r="E28" s="319"/>
      <c r="F28" s="319"/>
      <c r="G28" s="1"/>
      <c r="H28" s="1"/>
      <c r="I28" s="1"/>
      <c r="J28" s="1"/>
      <c r="K28" s="1"/>
      <c r="L28" s="1"/>
      <c r="M28" s="1"/>
      <c r="N28" s="1"/>
      <c r="O28" s="1"/>
      <c r="P28" s="1"/>
      <c r="Q28" s="1"/>
      <c r="R28" s="1"/>
      <c r="S28" s="1"/>
      <c r="T28" s="1"/>
      <c r="U28" s="1"/>
      <c r="V28" s="1"/>
      <c r="W28" s="1"/>
      <c r="X28" s="1"/>
      <c r="Y28" s="1"/>
      <c r="Z28" s="1"/>
    </row>
    <row r="29" spans="1:26" ht="43.5" customHeight="1">
      <c r="A29" s="4" t="s">
        <v>745</v>
      </c>
      <c r="B29" s="368" t="s">
        <v>746</v>
      </c>
      <c r="C29" s="319"/>
      <c r="D29" s="319"/>
      <c r="E29" s="319"/>
      <c r="F29" s="319"/>
      <c r="G29" s="1"/>
      <c r="H29" s="1"/>
      <c r="I29" s="1"/>
      <c r="J29" s="1"/>
      <c r="K29" s="1"/>
      <c r="L29" s="1"/>
      <c r="M29" s="1"/>
      <c r="N29" s="1"/>
      <c r="O29" s="1"/>
      <c r="P29" s="1"/>
      <c r="Q29" s="1"/>
      <c r="R29" s="1"/>
      <c r="S29" s="1"/>
      <c r="T29" s="1"/>
      <c r="U29" s="1"/>
      <c r="V29" s="1"/>
      <c r="W29" s="1"/>
      <c r="X29" s="1"/>
      <c r="Y29" s="1"/>
      <c r="Z29" s="1"/>
    </row>
    <row r="30" spans="1:26" ht="27" customHeight="1">
      <c r="A30" s="4"/>
      <c r="B30" s="368" t="s">
        <v>747</v>
      </c>
      <c r="C30" s="319"/>
      <c r="D30" s="319"/>
      <c r="E30" s="319"/>
      <c r="F30" s="319"/>
      <c r="G30" s="1"/>
      <c r="H30" s="1"/>
      <c r="I30" s="1"/>
      <c r="J30" s="1"/>
      <c r="K30" s="1"/>
      <c r="L30" s="1"/>
      <c r="M30" s="1"/>
      <c r="N30" s="1"/>
      <c r="O30" s="1"/>
      <c r="P30" s="1"/>
      <c r="Q30" s="1"/>
      <c r="R30" s="1"/>
      <c r="S30" s="1"/>
      <c r="T30" s="1"/>
      <c r="U30" s="1"/>
      <c r="V30" s="1"/>
      <c r="W30" s="1"/>
      <c r="X30" s="1"/>
      <c r="Y30" s="1"/>
      <c r="Z30" s="1"/>
    </row>
    <row r="31" spans="1:26" ht="12.75" customHeight="1">
      <c r="A31" s="4"/>
      <c r="B31" s="368" t="s">
        <v>748</v>
      </c>
      <c r="C31" s="319"/>
      <c r="D31" s="319"/>
      <c r="E31" s="319"/>
      <c r="F31" s="319"/>
      <c r="G31" s="1"/>
      <c r="H31" s="1"/>
      <c r="I31" s="1"/>
      <c r="J31" s="1"/>
      <c r="K31" s="1"/>
      <c r="L31" s="1"/>
      <c r="M31" s="1"/>
      <c r="N31" s="1"/>
      <c r="O31" s="1"/>
      <c r="P31" s="1"/>
      <c r="Q31" s="1"/>
      <c r="R31" s="1"/>
      <c r="S31" s="1"/>
      <c r="T31" s="1"/>
      <c r="U31" s="1"/>
      <c r="V31" s="1"/>
      <c r="W31" s="1"/>
      <c r="X31" s="1"/>
      <c r="Y31" s="1"/>
      <c r="Z31" s="1"/>
    </row>
    <row r="32" spans="1:26" ht="27" customHeight="1">
      <c r="A32" s="4"/>
      <c r="B32" s="368" t="s">
        <v>749</v>
      </c>
      <c r="C32" s="319"/>
      <c r="D32" s="319"/>
      <c r="E32" s="319"/>
      <c r="F32" s="319"/>
      <c r="G32" s="1"/>
      <c r="H32" s="1"/>
      <c r="I32" s="1"/>
      <c r="J32" s="1"/>
      <c r="K32" s="1"/>
      <c r="L32" s="1"/>
      <c r="M32" s="1"/>
      <c r="N32" s="1"/>
      <c r="O32" s="1"/>
      <c r="P32" s="1"/>
      <c r="Q32" s="1"/>
      <c r="R32" s="1"/>
      <c r="S32" s="1"/>
      <c r="T32" s="1"/>
      <c r="U32" s="1"/>
      <c r="V32" s="1"/>
      <c r="W32" s="1"/>
      <c r="X32" s="1"/>
      <c r="Y32" s="1"/>
      <c r="Z32" s="1"/>
    </row>
    <row r="33" spans="1:26" ht="27" customHeight="1">
      <c r="A33" s="4"/>
      <c r="B33" s="368" t="s">
        <v>750</v>
      </c>
      <c r="C33" s="319"/>
      <c r="D33" s="319"/>
      <c r="E33" s="319"/>
      <c r="F33" s="319"/>
      <c r="G33" s="1"/>
      <c r="H33" s="1"/>
      <c r="I33" s="1"/>
      <c r="J33" s="1"/>
      <c r="K33" s="1"/>
      <c r="L33" s="1"/>
      <c r="M33" s="1"/>
      <c r="N33" s="1"/>
      <c r="O33" s="1"/>
      <c r="P33" s="1"/>
      <c r="Q33" s="1"/>
      <c r="R33" s="1"/>
      <c r="S33" s="1"/>
      <c r="T33" s="1"/>
      <c r="U33" s="1"/>
      <c r="V33" s="1"/>
      <c r="W33" s="1"/>
      <c r="X33" s="1"/>
      <c r="Y33" s="1"/>
      <c r="Z33" s="1"/>
    </row>
    <row r="34" spans="1:26" ht="13.5" customHeight="1">
      <c r="A34" s="4"/>
      <c r="B34" s="331" t="s">
        <v>751</v>
      </c>
      <c r="C34" s="319"/>
      <c r="D34" s="319"/>
      <c r="E34" s="319"/>
      <c r="F34" s="319"/>
      <c r="G34" s="1"/>
      <c r="H34" s="1"/>
      <c r="I34" s="1"/>
      <c r="J34" s="1"/>
      <c r="K34" s="1"/>
      <c r="L34" s="1"/>
      <c r="M34" s="1"/>
      <c r="N34" s="1"/>
      <c r="O34" s="1"/>
      <c r="P34" s="1"/>
      <c r="Q34" s="1"/>
      <c r="R34" s="1"/>
      <c r="S34" s="1"/>
      <c r="T34" s="1"/>
      <c r="U34" s="1"/>
      <c r="V34" s="1"/>
      <c r="W34" s="1"/>
      <c r="X34" s="1"/>
      <c r="Y34" s="1"/>
      <c r="Z34" s="1"/>
    </row>
    <row r="35" spans="1:26" ht="12.75" customHeight="1">
      <c r="A35" s="4"/>
      <c r="B35" s="85"/>
      <c r="C35" s="3"/>
      <c r="D35" s="3"/>
      <c r="E35" s="3"/>
      <c r="F35" s="3"/>
      <c r="G35" s="1"/>
      <c r="H35" s="1"/>
      <c r="I35" s="1"/>
      <c r="J35" s="1"/>
      <c r="K35" s="1"/>
      <c r="L35" s="1"/>
      <c r="M35" s="1"/>
      <c r="N35" s="1"/>
      <c r="O35" s="1"/>
      <c r="P35" s="1"/>
      <c r="Q35" s="1"/>
      <c r="R35" s="1"/>
      <c r="S35" s="1"/>
      <c r="T35" s="1"/>
      <c r="U35" s="1"/>
      <c r="V35" s="1"/>
      <c r="W35" s="1"/>
      <c r="X35" s="1"/>
      <c r="Y35" s="1"/>
      <c r="Z35" s="1"/>
    </row>
    <row r="36" spans="1:26" ht="25.5">
      <c r="A36" s="4"/>
      <c r="B36" s="368"/>
      <c r="C36" s="319"/>
      <c r="D36" s="319"/>
      <c r="E36" s="194" t="s">
        <v>752</v>
      </c>
      <c r="F36" s="195" t="s">
        <v>753</v>
      </c>
      <c r="G36" s="1"/>
      <c r="H36" s="1"/>
      <c r="I36" s="1"/>
      <c r="J36" s="1"/>
      <c r="K36" s="1"/>
      <c r="L36" s="1"/>
      <c r="M36" s="1"/>
      <c r="N36" s="1"/>
      <c r="O36" s="1"/>
      <c r="P36" s="1"/>
      <c r="Q36" s="1"/>
      <c r="R36" s="1"/>
      <c r="S36" s="1"/>
      <c r="T36" s="1"/>
      <c r="U36" s="1"/>
      <c r="V36" s="1"/>
      <c r="W36" s="1"/>
      <c r="X36" s="1"/>
      <c r="Y36" s="1"/>
      <c r="Z36" s="1"/>
    </row>
    <row r="37" spans="1:26" ht="27" customHeight="1">
      <c r="A37" s="4"/>
      <c r="B37" s="368" t="s">
        <v>754</v>
      </c>
      <c r="C37" s="319"/>
      <c r="D37" s="345"/>
      <c r="E37" s="196" t="s">
        <v>20</v>
      </c>
      <c r="F37" s="196"/>
      <c r="G37" s="1"/>
      <c r="H37" s="1"/>
      <c r="I37" s="1"/>
      <c r="J37" s="1"/>
      <c r="K37" s="1"/>
      <c r="L37" s="1"/>
      <c r="M37" s="1"/>
      <c r="N37" s="1"/>
      <c r="O37" s="1"/>
      <c r="P37" s="1"/>
      <c r="Q37" s="1"/>
      <c r="R37" s="1"/>
      <c r="S37" s="1"/>
      <c r="T37" s="1"/>
      <c r="U37" s="1"/>
      <c r="V37" s="1"/>
      <c r="W37" s="1"/>
      <c r="X37" s="1"/>
      <c r="Y37" s="1"/>
      <c r="Z37" s="1"/>
    </row>
    <row r="38" spans="1:26" ht="12.75" customHeight="1">
      <c r="A38" s="4"/>
      <c r="B38" s="318" t="s">
        <v>755</v>
      </c>
      <c r="C38" s="319"/>
      <c r="D38" s="319"/>
      <c r="E38" s="319"/>
      <c r="F38" s="319"/>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20</v>
      </c>
      <c r="B40" s="418" t="s">
        <v>756</v>
      </c>
      <c r="C40" s="319"/>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76" t="s">
        <v>757</v>
      </c>
      <c r="C41" s="319"/>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76" t="s">
        <v>758</v>
      </c>
      <c r="C42" s="319"/>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05"/>
      <c r="C44" s="325"/>
      <c r="D44" s="326"/>
      <c r="E44" s="130" t="s">
        <v>759</v>
      </c>
      <c r="F44" s="197" t="s">
        <v>760</v>
      </c>
      <c r="G44" s="1"/>
      <c r="H44" s="1"/>
      <c r="I44" s="1"/>
      <c r="J44" s="1"/>
      <c r="K44" s="1"/>
      <c r="L44" s="1"/>
      <c r="M44" s="1"/>
      <c r="N44" s="1"/>
      <c r="O44" s="1"/>
      <c r="P44" s="1"/>
      <c r="Q44" s="1"/>
      <c r="R44" s="1"/>
      <c r="S44" s="1"/>
      <c r="T44" s="1"/>
      <c r="U44" s="1"/>
      <c r="V44" s="1"/>
      <c r="W44" s="1"/>
      <c r="X44" s="1"/>
      <c r="Y44" s="1"/>
      <c r="Z44" s="1"/>
    </row>
    <row r="45" spans="1:26" ht="12.75" customHeight="1">
      <c r="A45" s="4"/>
      <c r="B45" s="264" t="s">
        <v>761</v>
      </c>
      <c r="C45" s="274"/>
      <c r="D45" s="274"/>
      <c r="E45" s="166"/>
      <c r="F45" s="198"/>
      <c r="G45" s="1"/>
      <c r="H45" s="1"/>
      <c r="I45" s="1"/>
      <c r="J45" s="1"/>
      <c r="K45" s="1"/>
      <c r="L45" s="1"/>
      <c r="M45" s="1"/>
      <c r="N45" s="1"/>
      <c r="O45" s="1"/>
      <c r="P45" s="1"/>
      <c r="Q45" s="1"/>
      <c r="R45" s="1"/>
      <c r="S45" s="1"/>
      <c r="T45" s="1"/>
      <c r="U45" s="1"/>
      <c r="V45" s="1"/>
      <c r="W45" s="1"/>
      <c r="X45" s="1"/>
      <c r="Y45" s="1"/>
      <c r="Z45" s="1"/>
    </row>
    <row r="46" spans="1:26" ht="12.75" customHeight="1">
      <c r="A46" s="4"/>
      <c r="B46" s="420" t="s">
        <v>762</v>
      </c>
      <c r="C46" s="325"/>
      <c r="D46" s="326"/>
      <c r="E46" s="199">
        <v>13539443</v>
      </c>
      <c r="F46" s="199"/>
      <c r="G46" s="1"/>
      <c r="H46" s="1"/>
      <c r="I46" s="1"/>
      <c r="J46" s="1"/>
      <c r="K46" s="1"/>
      <c r="L46" s="1"/>
      <c r="M46" s="1"/>
      <c r="N46" s="1"/>
      <c r="O46" s="1"/>
      <c r="P46" s="1"/>
      <c r="Q46" s="1"/>
      <c r="R46" s="1"/>
      <c r="S46" s="1"/>
      <c r="T46" s="1"/>
      <c r="U46" s="1"/>
      <c r="V46" s="1"/>
      <c r="W46" s="1"/>
      <c r="X46" s="1"/>
      <c r="Y46" s="1"/>
      <c r="Z46" s="1"/>
    </row>
    <row r="47" spans="1:26" ht="26.25" customHeight="1">
      <c r="A47" s="4"/>
      <c r="B47" s="324" t="s">
        <v>763</v>
      </c>
      <c r="C47" s="325"/>
      <c r="D47" s="326"/>
      <c r="E47" s="199">
        <v>3020961</v>
      </c>
      <c r="F47" s="199">
        <v>20000</v>
      </c>
      <c r="G47" s="1"/>
      <c r="H47" s="1"/>
      <c r="I47" s="1"/>
      <c r="J47" s="1"/>
      <c r="K47" s="1"/>
      <c r="L47" s="1"/>
      <c r="M47" s="1"/>
      <c r="N47" s="1"/>
      <c r="O47" s="1"/>
      <c r="P47" s="1"/>
      <c r="Q47" s="1"/>
      <c r="R47" s="1"/>
      <c r="S47" s="1"/>
      <c r="T47" s="1"/>
      <c r="U47" s="1"/>
      <c r="V47" s="1"/>
      <c r="W47" s="1"/>
      <c r="X47" s="1"/>
      <c r="Y47" s="1"/>
      <c r="Z47" s="1"/>
    </row>
    <row r="48" spans="1:26" ht="40.5" customHeight="1">
      <c r="A48" s="4"/>
      <c r="B48" s="324" t="s">
        <v>764</v>
      </c>
      <c r="C48" s="325"/>
      <c r="D48" s="326"/>
      <c r="E48" s="199">
        <v>9938850</v>
      </c>
      <c r="F48" s="199">
        <v>2837652</v>
      </c>
      <c r="G48" s="1"/>
      <c r="H48" s="1"/>
      <c r="I48" s="1"/>
      <c r="J48" s="1"/>
      <c r="K48" s="1"/>
      <c r="L48" s="1"/>
      <c r="M48" s="1"/>
      <c r="N48" s="1"/>
      <c r="O48" s="1"/>
      <c r="P48" s="1"/>
      <c r="Q48" s="1"/>
      <c r="R48" s="1"/>
      <c r="S48" s="1"/>
      <c r="T48" s="1"/>
      <c r="U48" s="1"/>
      <c r="V48" s="1"/>
      <c r="W48" s="1"/>
      <c r="X48" s="1"/>
      <c r="Y48" s="1"/>
      <c r="Z48" s="1"/>
    </row>
    <row r="49" spans="1:26" ht="27.75" customHeight="1">
      <c r="A49" s="4"/>
      <c r="B49" s="324" t="s">
        <v>765</v>
      </c>
      <c r="C49" s="325"/>
      <c r="D49" s="326"/>
      <c r="E49" s="199">
        <v>237012</v>
      </c>
      <c r="F49" s="199">
        <v>1402570</v>
      </c>
      <c r="G49" s="1"/>
      <c r="H49" s="1"/>
      <c r="I49" s="1"/>
      <c r="J49" s="1"/>
      <c r="K49" s="1"/>
      <c r="L49" s="1"/>
      <c r="M49" s="1"/>
      <c r="N49" s="1"/>
      <c r="O49" s="1"/>
      <c r="P49" s="1"/>
      <c r="Q49" s="1"/>
      <c r="R49" s="1"/>
      <c r="S49" s="1"/>
      <c r="T49" s="1"/>
      <c r="U49" s="1"/>
      <c r="V49" s="1"/>
      <c r="W49" s="1"/>
      <c r="X49" s="1"/>
      <c r="Y49" s="1"/>
      <c r="Z49" s="1"/>
    </row>
    <row r="50" spans="1:26" ht="12.75" customHeight="1">
      <c r="A50" s="4"/>
      <c r="B50" s="420" t="s">
        <v>766</v>
      </c>
      <c r="C50" s="325"/>
      <c r="D50" s="326"/>
      <c r="E50" s="200">
        <f t="shared" ref="E50:F50" si="0">SUM(E46:E49)</f>
        <v>26736266</v>
      </c>
      <c r="F50" s="200">
        <f t="shared" si="0"/>
        <v>4260222</v>
      </c>
      <c r="G50" s="1"/>
      <c r="H50" s="1"/>
      <c r="I50" s="1"/>
      <c r="J50" s="1"/>
      <c r="K50" s="1"/>
      <c r="L50" s="1"/>
      <c r="M50" s="1"/>
      <c r="N50" s="1"/>
      <c r="O50" s="1"/>
      <c r="P50" s="1"/>
      <c r="Q50" s="1"/>
      <c r="R50" s="1"/>
      <c r="S50" s="1"/>
      <c r="T50" s="1"/>
      <c r="U50" s="1"/>
      <c r="V50" s="1"/>
      <c r="W50" s="1"/>
      <c r="X50" s="1"/>
      <c r="Y50" s="1"/>
      <c r="Z50" s="1"/>
    </row>
    <row r="51" spans="1:26" ht="12.75" customHeight="1">
      <c r="A51" s="4"/>
      <c r="B51" s="264" t="s">
        <v>767</v>
      </c>
      <c r="C51" s="274"/>
      <c r="D51" s="274"/>
      <c r="E51" s="166"/>
      <c r="F51" s="198"/>
      <c r="G51" s="1"/>
      <c r="H51" s="1"/>
      <c r="I51" s="1"/>
      <c r="J51" s="1"/>
      <c r="K51" s="1"/>
      <c r="L51" s="1"/>
      <c r="M51" s="1"/>
      <c r="N51" s="1"/>
      <c r="O51" s="1"/>
      <c r="P51" s="1"/>
      <c r="Q51" s="1"/>
      <c r="R51" s="1"/>
      <c r="S51" s="1"/>
      <c r="T51" s="1"/>
      <c r="U51" s="1"/>
      <c r="V51" s="1"/>
      <c r="W51" s="1"/>
      <c r="X51" s="1"/>
      <c r="Y51" s="1"/>
      <c r="Z51" s="1"/>
    </row>
    <row r="52" spans="1:26" ht="12.75" customHeight="1">
      <c r="A52" s="4"/>
      <c r="B52" s="324" t="s">
        <v>768</v>
      </c>
      <c r="C52" s="325"/>
      <c r="D52" s="326"/>
      <c r="E52" s="201">
        <v>25749312</v>
      </c>
      <c r="F52" s="201">
        <v>5340781</v>
      </c>
      <c r="G52" s="1"/>
      <c r="H52" s="1"/>
      <c r="I52" s="1"/>
      <c r="J52" s="1"/>
      <c r="K52" s="1"/>
      <c r="L52" s="1"/>
      <c r="M52" s="1"/>
      <c r="N52" s="1"/>
      <c r="O52" s="1"/>
      <c r="P52" s="1"/>
      <c r="Q52" s="1"/>
      <c r="R52" s="1"/>
      <c r="S52" s="1"/>
      <c r="T52" s="1"/>
      <c r="U52" s="1"/>
      <c r="V52" s="1"/>
      <c r="W52" s="1"/>
      <c r="X52" s="1"/>
      <c r="Y52" s="1"/>
      <c r="Z52" s="1"/>
    </row>
    <row r="53" spans="1:26" ht="12.75" customHeight="1">
      <c r="A53" s="4"/>
      <c r="B53" s="324" t="s">
        <v>769</v>
      </c>
      <c r="C53" s="325"/>
      <c r="D53" s="326"/>
      <c r="E53" s="201">
        <v>757967</v>
      </c>
      <c r="F53" s="168"/>
      <c r="G53" s="1"/>
      <c r="H53" s="1"/>
      <c r="I53" s="1"/>
      <c r="J53" s="1"/>
      <c r="K53" s="1"/>
      <c r="L53" s="1"/>
      <c r="M53" s="1"/>
      <c r="N53" s="1"/>
      <c r="O53" s="1"/>
      <c r="P53" s="1"/>
      <c r="Q53" s="1"/>
      <c r="R53" s="1"/>
      <c r="S53" s="1"/>
      <c r="T53" s="1"/>
      <c r="U53" s="1"/>
      <c r="V53" s="1"/>
      <c r="W53" s="1"/>
      <c r="X53" s="1"/>
      <c r="Y53" s="1"/>
      <c r="Z53" s="1"/>
    </row>
    <row r="54" spans="1:26" ht="25.5" customHeight="1">
      <c r="A54" s="4"/>
      <c r="B54" s="324" t="s">
        <v>770</v>
      </c>
      <c r="C54" s="325"/>
      <c r="D54" s="326"/>
      <c r="E54" s="201"/>
      <c r="F54" s="275"/>
      <c r="G54" s="1"/>
      <c r="H54" s="1"/>
      <c r="I54" s="1"/>
      <c r="J54" s="1"/>
      <c r="K54" s="1"/>
      <c r="L54" s="1"/>
      <c r="M54" s="1"/>
      <c r="N54" s="1"/>
      <c r="O54" s="1"/>
      <c r="P54" s="1"/>
      <c r="Q54" s="1"/>
      <c r="R54" s="1"/>
      <c r="S54" s="1"/>
      <c r="T54" s="1"/>
      <c r="U54" s="1"/>
      <c r="V54" s="1"/>
      <c r="W54" s="1"/>
      <c r="X54" s="1"/>
      <c r="Y54" s="1"/>
      <c r="Z54" s="1"/>
    </row>
    <row r="55" spans="1:26" ht="12.75" customHeight="1">
      <c r="A55" s="4"/>
      <c r="B55" s="420" t="s">
        <v>771</v>
      </c>
      <c r="C55" s="325"/>
      <c r="D55" s="326"/>
      <c r="E55" s="200">
        <f>SUM(E52:E54)</f>
        <v>26507279</v>
      </c>
      <c r="F55" s="200">
        <f>SUM(F52,F54)</f>
        <v>5340781</v>
      </c>
      <c r="G55" s="1"/>
      <c r="H55" s="1"/>
      <c r="I55" s="1"/>
      <c r="J55" s="1"/>
      <c r="K55" s="1"/>
      <c r="L55" s="1"/>
      <c r="M55" s="1"/>
      <c r="N55" s="1"/>
      <c r="O55" s="1"/>
      <c r="P55" s="1"/>
      <c r="Q55" s="1"/>
      <c r="R55" s="1"/>
      <c r="S55" s="1"/>
      <c r="T55" s="1"/>
      <c r="U55" s="1"/>
      <c r="V55" s="1"/>
      <c r="W55" s="1"/>
      <c r="X55" s="1"/>
      <c r="Y55" s="1"/>
      <c r="Z55" s="1"/>
    </row>
    <row r="56" spans="1:26" ht="12.75" customHeight="1">
      <c r="A56" s="4"/>
      <c r="B56" s="420" t="s">
        <v>772</v>
      </c>
      <c r="C56" s="325"/>
      <c r="D56" s="326"/>
      <c r="E56" s="201"/>
      <c r="F56" s="201">
        <v>5848858</v>
      </c>
      <c r="G56" s="1"/>
      <c r="H56" s="1"/>
      <c r="I56" s="1"/>
      <c r="J56" s="1"/>
      <c r="K56" s="1"/>
      <c r="L56" s="1"/>
      <c r="M56" s="1"/>
      <c r="N56" s="1"/>
      <c r="O56" s="1"/>
      <c r="P56" s="1"/>
      <c r="Q56" s="1"/>
      <c r="R56" s="1"/>
      <c r="S56" s="1"/>
      <c r="T56" s="1"/>
      <c r="U56" s="1"/>
      <c r="V56" s="1"/>
      <c r="W56" s="1"/>
      <c r="X56" s="1"/>
      <c r="Y56" s="1"/>
      <c r="Z56" s="1"/>
    </row>
    <row r="57" spans="1:26" ht="42.75" customHeight="1">
      <c r="A57" s="4"/>
      <c r="B57" s="324" t="s">
        <v>773</v>
      </c>
      <c r="C57" s="325"/>
      <c r="D57" s="326"/>
      <c r="E57" s="201"/>
      <c r="F57" s="201"/>
      <c r="G57" s="1"/>
      <c r="H57" s="1"/>
      <c r="I57" s="1"/>
      <c r="J57" s="1"/>
      <c r="K57" s="1"/>
      <c r="L57" s="1"/>
      <c r="M57" s="1"/>
      <c r="N57" s="1"/>
      <c r="O57" s="1"/>
      <c r="P57" s="1"/>
      <c r="Q57" s="1"/>
      <c r="R57" s="1"/>
      <c r="S57" s="1"/>
      <c r="T57" s="1"/>
      <c r="U57" s="1"/>
      <c r="V57" s="1"/>
      <c r="W57" s="1"/>
      <c r="X57" s="1"/>
      <c r="Y57" s="1"/>
      <c r="Z57" s="1"/>
    </row>
    <row r="58" spans="1:26" ht="12.75" customHeight="1">
      <c r="A58" s="4"/>
      <c r="B58" s="420" t="s">
        <v>774</v>
      </c>
      <c r="C58" s="325"/>
      <c r="D58" s="326"/>
      <c r="E58" s="201"/>
      <c r="F58" s="201">
        <v>3389137</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775</v>
      </c>
      <c r="B60" s="359" t="s">
        <v>776</v>
      </c>
      <c r="C60" s="319"/>
      <c r="D60" s="319"/>
      <c r="E60" s="319"/>
      <c r="F60" s="319"/>
      <c r="G60" s="1"/>
      <c r="H60" s="1"/>
      <c r="I60" s="1"/>
      <c r="J60" s="1"/>
      <c r="K60" s="1"/>
      <c r="L60" s="1"/>
      <c r="M60" s="1"/>
      <c r="N60" s="1"/>
      <c r="O60" s="1"/>
      <c r="P60" s="1"/>
      <c r="Q60" s="1"/>
      <c r="R60" s="1"/>
      <c r="S60" s="1"/>
      <c r="T60" s="1"/>
      <c r="U60" s="1"/>
      <c r="V60" s="1"/>
      <c r="W60" s="1"/>
      <c r="X60" s="1"/>
      <c r="Y60" s="1"/>
      <c r="Z60" s="1"/>
    </row>
    <row r="61" spans="1:26" ht="31.5" customHeight="1">
      <c r="A61" s="4"/>
      <c r="B61" s="359" t="s">
        <v>777</v>
      </c>
      <c r="C61" s="319"/>
      <c r="D61" s="319"/>
      <c r="E61" s="319"/>
      <c r="F61" s="319"/>
      <c r="G61" s="1"/>
      <c r="H61" s="1"/>
      <c r="I61" s="1"/>
      <c r="J61" s="1"/>
      <c r="K61" s="1"/>
      <c r="L61" s="1"/>
      <c r="M61" s="1"/>
      <c r="N61" s="1"/>
      <c r="O61" s="1"/>
      <c r="P61" s="1"/>
      <c r="Q61" s="1"/>
      <c r="R61" s="1"/>
      <c r="S61" s="1"/>
      <c r="T61" s="1"/>
      <c r="U61" s="1"/>
      <c r="V61" s="1"/>
      <c r="W61" s="1"/>
      <c r="X61" s="1"/>
      <c r="Y61" s="1"/>
      <c r="Z61" s="1"/>
    </row>
    <row r="62" spans="1:26" ht="15" customHeight="1">
      <c r="A62" s="4"/>
      <c r="B62" s="422" t="s">
        <v>778</v>
      </c>
      <c r="C62" s="319"/>
      <c r="D62" s="319"/>
      <c r="E62" s="319"/>
      <c r="F62" s="319"/>
      <c r="G62" s="1"/>
      <c r="H62" s="1"/>
      <c r="I62" s="1"/>
      <c r="J62" s="1"/>
      <c r="K62" s="1"/>
      <c r="L62" s="1"/>
      <c r="M62" s="1"/>
      <c r="N62" s="1"/>
      <c r="O62" s="1"/>
      <c r="P62" s="1"/>
      <c r="Q62" s="1"/>
      <c r="R62" s="1"/>
      <c r="S62" s="1"/>
      <c r="T62" s="1"/>
      <c r="U62" s="1"/>
      <c r="V62" s="1"/>
      <c r="W62" s="1"/>
      <c r="X62" s="1"/>
      <c r="Y62" s="1"/>
      <c r="Z62" s="1"/>
    </row>
    <row r="63" spans="1:26" ht="30" customHeight="1">
      <c r="A63" s="4"/>
      <c r="B63" s="318" t="s">
        <v>779</v>
      </c>
      <c r="C63" s="319"/>
      <c r="D63" s="319"/>
      <c r="E63" s="319"/>
      <c r="F63" s="319"/>
      <c r="G63" s="1"/>
      <c r="H63" s="1"/>
      <c r="I63" s="1"/>
      <c r="J63" s="1"/>
      <c r="K63" s="1"/>
      <c r="L63" s="1"/>
      <c r="M63" s="1"/>
      <c r="N63" s="1"/>
      <c r="O63" s="1"/>
      <c r="P63" s="1"/>
      <c r="Q63" s="1"/>
      <c r="R63" s="1"/>
      <c r="S63" s="1"/>
      <c r="T63" s="1"/>
      <c r="U63" s="1"/>
      <c r="V63" s="1"/>
      <c r="W63" s="1"/>
      <c r="X63" s="1"/>
      <c r="Y63" s="1"/>
      <c r="Z63" s="1"/>
    </row>
    <row r="64" spans="1:26" ht="15" customHeight="1">
      <c r="A64" s="4"/>
      <c r="B64" s="331" t="s">
        <v>780</v>
      </c>
      <c r="C64" s="319"/>
      <c r="D64" s="319"/>
      <c r="E64" s="319"/>
      <c r="F64" s="319"/>
      <c r="G64" s="1"/>
      <c r="H64" s="1"/>
      <c r="I64" s="1"/>
      <c r="J64" s="1"/>
      <c r="K64" s="1"/>
      <c r="L64" s="1"/>
      <c r="M64" s="1"/>
      <c r="N64" s="1"/>
      <c r="O64" s="1"/>
      <c r="P64" s="1"/>
      <c r="Q64" s="1"/>
      <c r="R64" s="1"/>
      <c r="S64" s="1"/>
      <c r="T64" s="1"/>
      <c r="U64" s="1"/>
      <c r="V64" s="1"/>
      <c r="W64" s="1"/>
      <c r="X64" s="1"/>
      <c r="Y64" s="1"/>
      <c r="Z64" s="1"/>
    </row>
    <row r="65" spans="1:26" ht="14.25" customHeight="1">
      <c r="A65" s="4"/>
      <c r="B65" s="75"/>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02"/>
      <c r="C66" s="203"/>
      <c r="D66" s="204" t="s">
        <v>781</v>
      </c>
      <c r="E66" s="87" t="s">
        <v>782</v>
      </c>
      <c r="F66" s="87" t="s">
        <v>783</v>
      </c>
      <c r="G66" s="1"/>
      <c r="H66" s="1"/>
      <c r="I66" s="1"/>
      <c r="J66" s="1"/>
      <c r="K66" s="1"/>
      <c r="L66" s="1"/>
      <c r="M66" s="1"/>
      <c r="N66" s="1"/>
      <c r="O66" s="1"/>
      <c r="P66" s="1"/>
      <c r="Q66" s="1"/>
      <c r="R66" s="1"/>
      <c r="S66" s="1"/>
      <c r="T66" s="1"/>
      <c r="U66" s="1"/>
      <c r="V66" s="1"/>
      <c r="W66" s="1"/>
      <c r="X66" s="1"/>
      <c r="Y66" s="1"/>
      <c r="Z66" s="1"/>
    </row>
    <row r="67" spans="1:26" ht="24" customHeight="1">
      <c r="A67" s="4"/>
      <c r="B67" s="205" t="s">
        <v>162</v>
      </c>
      <c r="C67" s="276" t="s">
        <v>784</v>
      </c>
      <c r="D67" s="311">
        <v>1234</v>
      </c>
      <c r="E67" s="311">
        <v>6076</v>
      </c>
      <c r="F67" s="311">
        <v>1424</v>
      </c>
      <c r="G67" s="1"/>
      <c r="H67" s="1"/>
      <c r="I67" s="1"/>
      <c r="J67" s="1"/>
      <c r="K67" s="1"/>
      <c r="L67" s="1"/>
      <c r="M67" s="1"/>
      <c r="N67" s="1"/>
      <c r="O67" s="1"/>
      <c r="P67" s="1"/>
      <c r="Q67" s="1"/>
      <c r="R67" s="1"/>
      <c r="S67" s="1"/>
      <c r="T67" s="1"/>
      <c r="U67" s="1"/>
      <c r="V67" s="1"/>
      <c r="W67" s="1"/>
      <c r="X67" s="1"/>
      <c r="Y67" s="1"/>
      <c r="Z67" s="1"/>
    </row>
    <row r="68" spans="1:26" ht="24.75" customHeight="1">
      <c r="A68" s="4"/>
      <c r="B68" s="205" t="s">
        <v>164</v>
      </c>
      <c r="C68" s="276" t="s">
        <v>785</v>
      </c>
      <c r="D68" s="311">
        <v>1148</v>
      </c>
      <c r="E68" s="311">
        <v>4981</v>
      </c>
      <c r="F68" s="206">
        <v>899</v>
      </c>
      <c r="G68" s="1"/>
      <c r="H68" s="1"/>
      <c r="I68" s="1"/>
      <c r="J68" s="1"/>
      <c r="K68" s="1"/>
      <c r="L68" s="1"/>
      <c r="M68" s="1"/>
      <c r="N68" s="1"/>
      <c r="O68" s="1"/>
      <c r="P68" s="1"/>
      <c r="Q68" s="1"/>
      <c r="R68" s="1"/>
      <c r="S68" s="1"/>
      <c r="T68" s="1"/>
      <c r="U68" s="1"/>
      <c r="V68" s="1"/>
      <c r="W68" s="1"/>
      <c r="X68" s="1"/>
      <c r="Y68" s="1"/>
      <c r="Z68" s="1"/>
    </row>
    <row r="69" spans="1:26" ht="12.75" customHeight="1">
      <c r="A69" s="4"/>
      <c r="B69" s="205" t="s">
        <v>166</v>
      </c>
      <c r="C69" s="276" t="s">
        <v>786</v>
      </c>
      <c r="D69" s="206">
        <v>874</v>
      </c>
      <c r="E69" s="311">
        <v>4028</v>
      </c>
      <c r="F69" s="206">
        <v>736</v>
      </c>
      <c r="G69" s="1"/>
      <c r="H69" s="1"/>
      <c r="I69" s="1"/>
      <c r="J69" s="1"/>
      <c r="K69" s="1"/>
      <c r="L69" s="1"/>
      <c r="M69" s="1"/>
      <c r="N69" s="1"/>
      <c r="O69" s="1"/>
      <c r="P69" s="1"/>
      <c r="Q69" s="1"/>
      <c r="R69" s="1"/>
      <c r="S69" s="1"/>
      <c r="T69" s="1"/>
      <c r="U69" s="1"/>
      <c r="V69" s="1"/>
      <c r="W69" s="1"/>
      <c r="X69" s="1"/>
      <c r="Y69" s="1"/>
      <c r="Z69" s="1"/>
    </row>
    <row r="70" spans="1:26" ht="12.75" customHeight="1">
      <c r="A70" s="4"/>
      <c r="B70" s="205" t="s">
        <v>168</v>
      </c>
      <c r="C70" s="276" t="s">
        <v>787</v>
      </c>
      <c r="D70" s="206">
        <v>871</v>
      </c>
      <c r="E70" s="311">
        <v>3926</v>
      </c>
      <c r="F70" s="206">
        <v>659</v>
      </c>
      <c r="G70" s="1"/>
      <c r="H70" s="1"/>
      <c r="I70" s="1"/>
      <c r="J70" s="1"/>
      <c r="K70" s="1"/>
      <c r="L70" s="1"/>
      <c r="M70" s="1"/>
      <c r="N70" s="1"/>
      <c r="O70" s="1"/>
      <c r="P70" s="1"/>
      <c r="Q70" s="1"/>
      <c r="R70" s="1"/>
      <c r="S70" s="1"/>
      <c r="T70" s="1"/>
      <c r="U70" s="1"/>
      <c r="V70" s="1"/>
      <c r="W70" s="1"/>
      <c r="X70" s="1"/>
      <c r="Y70" s="1"/>
      <c r="Z70" s="1"/>
    </row>
    <row r="71" spans="1:26" ht="12.75" customHeight="1">
      <c r="A71" s="4"/>
      <c r="B71" s="205" t="s">
        <v>170</v>
      </c>
      <c r="C71" s="276" t="s">
        <v>788</v>
      </c>
      <c r="D71" s="206">
        <v>847</v>
      </c>
      <c r="E71" s="311">
        <v>3494</v>
      </c>
      <c r="F71" s="206">
        <v>499</v>
      </c>
      <c r="G71" s="1"/>
      <c r="H71" s="1"/>
      <c r="I71" s="1"/>
      <c r="J71" s="1"/>
      <c r="K71" s="1"/>
      <c r="L71" s="1"/>
      <c r="M71" s="1"/>
      <c r="N71" s="1"/>
      <c r="O71" s="1"/>
      <c r="P71" s="1"/>
      <c r="Q71" s="1"/>
      <c r="R71" s="1"/>
      <c r="S71" s="1"/>
      <c r="T71" s="1"/>
      <c r="U71" s="1"/>
      <c r="V71" s="1"/>
      <c r="W71" s="1"/>
      <c r="X71" s="1"/>
      <c r="Y71" s="1"/>
      <c r="Z71" s="1"/>
    </row>
    <row r="72" spans="1:26" ht="12.75" customHeight="1">
      <c r="A72" s="4"/>
      <c r="B72" s="205" t="s">
        <v>172</v>
      </c>
      <c r="C72" s="276" t="s">
        <v>789</v>
      </c>
      <c r="D72" s="206">
        <v>645</v>
      </c>
      <c r="E72" s="311">
        <v>2767</v>
      </c>
      <c r="F72" s="206">
        <v>446</v>
      </c>
      <c r="G72" s="1"/>
      <c r="H72" s="1"/>
      <c r="I72" s="1"/>
      <c r="J72" s="1"/>
      <c r="K72" s="1"/>
      <c r="L72" s="1"/>
      <c r="M72" s="1"/>
      <c r="N72" s="1"/>
      <c r="O72" s="1"/>
      <c r="P72" s="1"/>
      <c r="Q72" s="1"/>
      <c r="R72" s="1"/>
      <c r="S72" s="1"/>
      <c r="T72" s="1"/>
      <c r="U72" s="1"/>
      <c r="V72" s="1"/>
      <c r="W72" s="1"/>
      <c r="X72" s="1"/>
      <c r="Y72" s="1"/>
      <c r="Z72" s="1"/>
    </row>
    <row r="73" spans="1:26" ht="12.75" customHeight="1">
      <c r="A73" s="4"/>
      <c r="B73" s="205" t="s">
        <v>174</v>
      </c>
      <c r="C73" s="276" t="s">
        <v>790</v>
      </c>
      <c r="D73" s="206">
        <v>267</v>
      </c>
      <c r="E73" s="311">
        <v>1075</v>
      </c>
      <c r="F73" s="206">
        <v>81</v>
      </c>
      <c r="G73" s="1"/>
      <c r="H73" s="1"/>
      <c r="I73" s="1"/>
      <c r="J73" s="1"/>
      <c r="K73" s="1"/>
      <c r="L73" s="1"/>
      <c r="M73" s="1"/>
      <c r="N73" s="1"/>
      <c r="O73" s="1"/>
      <c r="P73" s="1"/>
      <c r="Q73" s="1"/>
      <c r="R73" s="1"/>
      <c r="S73" s="1"/>
      <c r="T73" s="1"/>
      <c r="U73" s="1"/>
      <c r="V73" s="1"/>
      <c r="W73" s="1"/>
      <c r="X73" s="1"/>
      <c r="Y73" s="1"/>
      <c r="Z73" s="1"/>
    </row>
    <row r="74" spans="1:26" ht="12.75" customHeight="1">
      <c r="A74" s="4"/>
      <c r="B74" s="205" t="s">
        <v>176</v>
      </c>
      <c r="C74" s="276" t="s">
        <v>791</v>
      </c>
      <c r="D74" s="206">
        <v>64</v>
      </c>
      <c r="E74" s="206">
        <v>293</v>
      </c>
      <c r="F74" s="206">
        <v>38</v>
      </c>
      <c r="G74" s="1"/>
      <c r="H74" s="1"/>
      <c r="I74" s="1"/>
      <c r="J74" s="1"/>
      <c r="K74" s="1"/>
      <c r="L74" s="1"/>
      <c r="M74" s="1"/>
      <c r="N74" s="1"/>
      <c r="O74" s="1"/>
      <c r="P74" s="1"/>
      <c r="Q74" s="1"/>
      <c r="R74" s="1"/>
      <c r="S74" s="1"/>
      <c r="T74" s="1"/>
      <c r="U74" s="1"/>
      <c r="V74" s="1"/>
      <c r="W74" s="1"/>
      <c r="X74" s="1"/>
      <c r="Y74" s="1"/>
      <c r="Z74" s="1"/>
    </row>
    <row r="75" spans="1:26" ht="12.75" customHeight="1">
      <c r="A75" s="4"/>
      <c r="B75" s="205" t="s">
        <v>792</v>
      </c>
      <c r="C75" s="276" t="s">
        <v>793</v>
      </c>
      <c r="D75" s="207">
        <v>0.59</v>
      </c>
      <c r="E75" s="207">
        <v>0.54</v>
      </c>
      <c r="F75" s="207">
        <v>0.46</v>
      </c>
      <c r="G75" s="1"/>
      <c r="H75" s="1"/>
      <c r="I75" s="1"/>
      <c r="J75" s="1"/>
      <c r="K75" s="1"/>
      <c r="L75" s="1"/>
      <c r="M75" s="1"/>
      <c r="N75" s="1"/>
      <c r="O75" s="1"/>
      <c r="P75" s="1"/>
      <c r="Q75" s="1"/>
      <c r="R75" s="1"/>
      <c r="S75" s="1"/>
      <c r="T75" s="1"/>
      <c r="U75" s="1"/>
      <c r="V75" s="1"/>
      <c r="W75" s="1"/>
      <c r="X75" s="1"/>
      <c r="Y75" s="1"/>
      <c r="Z75" s="1"/>
    </row>
    <row r="76" spans="1:26" ht="12.75" customHeight="1">
      <c r="A76" s="4"/>
      <c r="B76" s="205" t="s">
        <v>794</v>
      </c>
      <c r="C76" s="276" t="s">
        <v>795</v>
      </c>
      <c r="D76" s="208">
        <v>12117</v>
      </c>
      <c r="E76" s="208">
        <v>11062</v>
      </c>
      <c r="F76" s="208">
        <v>6130</v>
      </c>
      <c r="G76" s="1"/>
      <c r="H76" s="1"/>
      <c r="I76" s="1"/>
      <c r="J76" s="1"/>
      <c r="K76" s="1"/>
      <c r="L76" s="1"/>
      <c r="M76" s="1"/>
      <c r="N76" s="1"/>
      <c r="O76" s="1"/>
      <c r="P76" s="1"/>
      <c r="Q76" s="1"/>
      <c r="R76" s="1"/>
      <c r="S76" s="1"/>
      <c r="T76" s="1"/>
      <c r="U76" s="1"/>
      <c r="V76" s="1"/>
      <c r="W76" s="1"/>
      <c r="X76" s="1"/>
      <c r="Y76" s="1"/>
      <c r="Z76" s="1"/>
    </row>
    <row r="77" spans="1:26" ht="12.75" customHeight="1">
      <c r="A77" s="4"/>
      <c r="B77" s="209" t="s">
        <v>796</v>
      </c>
      <c r="C77" s="277" t="s">
        <v>797</v>
      </c>
      <c r="D77" s="208">
        <v>7800</v>
      </c>
      <c r="E77" s="208">
        <v>6615</v>
      </c>
      <c r="F77" s="208">
        <v>3631</v>
      </c>
      <c r="G77" s="1"/>
      <c r="H77" s="1"/>
      <c r="I77" s="1"/>
      <c r="J77" s="1"/>
      <c r="K77" s="1"/>
      <c r="L77" s="1"/>
      <c r="M77" s="1"/>
      <c r="N77" s="1"/>
      <c r="O77" s="1"/>
      <c r="P77" s="1"/>
      <c r="Q77" s="1"/>
      <c r="R77" s="1"/>
      <c r="S77" s="1"/>
      <c r="T77" s="1"/>
      <c r="U77" s="1"/>
      <c r="V77" s="1"/>
      <c r="W77" s="1"/>
      <c r="X77" s="1"/>
      <c r="Y77" s="1"/>
      <c r="Z77" s="1"/>
    </row>
    <row r="78" spans="1:26" ht="36.75" customHeight="1">
      <c r="A78" s="4"/>
      <c r="B78" s="205" t="s">
        <v>798</v>
      </c>
      <c r="C78" s="276" t="s">
        <v>799</v>
      </c>
      <c r="D78" s="208">
        <v>3219</v>
      </c>
      <c r="E78" s="208">
        <v>4079</v>
      </c>
      <c r="F78" s="208">
        <v>3907</v>
      </c>
      <c r="G78" s="1"/>
      <c r="H78" s="1"/>
      <c r="I78" s="1"/>
      <c r="J78" s="1"/>
      <c r="K78" s="1"/>
      <c r="L78" s="1"/>
      <c r="M78" s="1"/>
      <c r="N78" s="1"/>
      <c r="O78" s="1"/>
      <c r="P78" s="1"/>
      <c r="Q78" s="1"/>
      <c r="R78" s="1"/>
      <c r="S78" s="1"/>
      <c r="T78" s="1"/>
      <c r="U78" s="1"/>
      <c r="V78" s="1"/>
      <c r="W78" s="1"/>
      <c r="X78" s="1"/>
      <c r="Y78" s="1"/>
      <c r="Z78" s="1"/>
    </row>
    <row r="79" spans="1:26" ht="12.75" customHeight="1">
      <c r="A79" s="4"/>
      <c r="B79" s="205" t="s">
        <v>800</v>
      </c>
      <c r="C79" s="276" t="s">
        <v>801</v>
      </c>
      <c r="D79" s="208">
        <v>3249</v>
      </c>
      <c r="E79" s="208">
        <v>4142</v>
      </c>
      <c r="F79" s="208">
        <v>3921</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802</v>
      </c>
      <c r="B81" s="359" t="s">
        <v>803</v>
      </c>
      <c r="C81" s="319"/>
      <c r="D81" s="319"/>
      <c r="E81" s="319"/>
      <c r="F81" s="319"/>
      <c r="G81" s="1"/>
      <c r="H81" s="1"/>
      <c r="I81" s="1"/>
      <c r="J81" s="1"/>
      <c r="K81" s="1"/>
      <c r="L81" s="1"/>
      <c r="M81" s="1"/>
      <c r="N81" s="1"/>
      <c r="O81" s="1"/>
      <c r="P81" s="1"/>
      <c r="Q81" s="1"/>
      <c r="R81" s="1"/>
      <c r="S81" s="1"/>
      <c r="T81" s="1"/>
      <c r="U81" s="1"/>
      <c r="V81" s="1"/>
      <c r="W81" s="1"/>
      <c r="X81" s="1"/>
      <c r="Y81" s="1"/>
      <c r="Z81" s="1"/>
    </row>
    <row r="82" spans="1:26" ht="13.5" customHeight="1">
      <c r="A82" s="4"/>
      <c r="B82" s="318" t="s">
        <v>804</v>
      </c>
      <c r="C82" s="319"/>
      <c r="D82" s="319"/>
      <c r="E82" s="319"/>
      <c r="F82" s="319"/>
      <c r="G82" s="1"/>
      <c r="H82" s="1"/>
      <c r="I82" s="1"/>
      <c r="J82" s="1"/>
      <c r="K82" s="1"/>
      <c r="L82" s="1"/>
      <c r="M82" s="1"/>
      <c r="N82" s="1"/>
      <c r="O82" s="1"/>
      <c r="P82" s="1"/>
      <c r="Q82" s="1"/>
      <c r="R82" s="1"/>
      <c r="S82" s="1"/>
      <c r="T82" s="1"/>
      <c r="U82" s="1"/>
      <c r="V82" s="1"/>
      <c r="W82" s="1"/>
      <c r="X82" s="1"/>
      <c r="Y82" s="1"/>
      <c r="Z82" s="1"/>
    </row>
    <row r="83" spans="1:26" ht="24.75" customHeight="1">
      <c r="A83" s="4"/>
      <c r="B83" s="318" t="s">
        <v>805</v>
      </c>
      <c r="C83" s="319"/>
      <c r="D83" s="319"/>
      <c r="E83" s="319"/>
      <c r="F83" s="319"/>
      <c r="G83" s="1"/>
      <c r="H83" s="1"/>
      <c r="I83" s="1"/>
      <c r="J83" s="1"/>
      <c r="K83" s="1"/>
      <c r="L83" s="1"/>
      <c r="M83" s="1"/>
      <c r="N83" s="1"/>
      <c r="O83" s="1"/>
      <c r="P83" s="1"/>
      <c r="Q83" s="1"/>
      <c r="R83" s="1"/>
      <c r="S83" s="1"/>
      <c r="T83" s="1"/>
      <c r="U83" s="1"/>
      <c r="V83" s="1"/>
      <c r="W83" s="1"/>
      <c r="X83" s="1"/>
      <c r="Y83" s="1"/>
      <c r="Z83" s="1"/>
    </row>
    <row r="84" spans="1:26" ht="23.25" customHeight="1">
      <c r="A84" s="4"/>
      <c r="B84" s="423" t="s">
        <v>751</v>
      </c>
      <c r="C84" s="313"/>
      <c r="D84" s="313"/>
      <c r="E84" s="313"/>
      <c r="F84" s="313"/>
      <c r="G84" s="1"/>
      <c r="H84" s="1"/>
      <c r="I84" s="1"/>
      <c r="J84" s="1"/>
      <c r="K84" s="1"/>
      <c r="L84" s="1"/>
      <c r="M84" s="1"/>
      <c r="N84" s="1"/>
      <c r="O84" s="1"/>
      <c r="P84" s="1"/>
      <c r="Q84" s="1"/>
      <c r="R84" s="1"/>
      <c r="S84" s="1"/>
      <c r="T84" s="1"/>
      <c r="U84" s="1"/>
      <c r="V84" s="1"/>
      <c r="W84" s="1"/>
      <c r="X84" s="1"/>
      <c r="Y84" s="1"/>
      <c r="Z84" s="1"/>
    </row>
    <row r="85" spans="1:26" ht="35.65" customHeight="1">
      <c r="A85" s="4"/>
      <c r="B85" s="202"/>
      <c r="C85" s="203"/>
      <c r="D85" s="87" t="s">
        <v>806</v>
      </c>
      <c r="E85" s="87" t="s">
        <v>807</v>
      </c>
      <c r="F85" s="87" t="s">
        <v>783</v>
      </c>
      <c r="G85" s="1"/>
      <c r="H85" s="1"/>
      <c r="I85" s="1"/>
      <c r="J85" s="1"/>
      <c r="K85" s="1"/>
      <c r="L85" s="1"/>
      <c r="M85" s="1"/>
      <c r="N85" s="1"/>
      <c r="O85" s="1"/>
      <c r="P85" s="1"/>
      <c r="Q85" s="1"/>
      <c r="R85" s="1"/>
      <c r="S85" s="1"/>
      <c r="T85" s="1"/>
      <c r="U85" s="1"/>
      <c r="V85" s="1"/>
      <c r="W85" s="1"/>
      <c r="X85" s="1"/>
      <c r="Y85" s="1"/>
      <c r="Z85" s="1"/>
    </row>
    <row r="86" spans="1:26" ht="49.5" customHeight="1">
      <c r="A86" s="4"/>
      <c r="B86" s="210" t="s">
        <v>808</v>
      </c>
      <c r="C86" s="276" t="s">
        <v>809</v>
      </c>
      <c r="D86" s="206">
        <v>222</v>
      </c>
      <c r="E86" s="206">
        <v>560</v>
      </c>
      <c r="F86" s="206">
        <v>11</v>
      </c>
      <c r="G86" s="1"/>
      <c r="H86" s="1"/>
      <c r="I86" s="1"/>
      <c r="J86" s="1"/>
      <c r="K86" s="1"/>
      <c r="L86" s="1"/>
      <c r="M86" s="1"/>
      <c r="N86" s="1"/>
      <c r="O86" s="1"/>
      <c r="P86" s="1"/>
      <c r="Q86" s="1"/>
      <c r="R86" s="1"/>
      <c r="S86" s="1"/>
      <c r="T86" s="1"/>
      <c r="U86" s="1"/>
      <c r="V86" s="1"/>
      <c r="W86" s="1"/>
      <c r="X86" s="1"/>
      <c r="Y86" s="1"/>
      <c r="Z86" s="1"/>
    </row>
    <row r="87" spans="1:26" ht="12.75" customHeight="1">
      <c r="A87" s="4"/>
      <c r="B87" s="210" t="s">
        <v>810</v>
      </c>
      <c r="C87" s="276" t="s">
        <v>811</v>
      </c>
      <c r="D87" s="211">
        <v>1676</v>
      </c>
      <c r="E87" s="211">
        <v>1706</v>
      </c>
      <c r="F87" s="211">
        <v>1569</v>
      </c>
      <c r="G87" s="1"/>
      <c r="H87" s="1"/>
      <c r="I87" s="1"/>
      <c r="J87" s="1"/>
      <c r="K87" s="1"/>
      <c r="L87" s="1"/>
      <c r="M87" s="1"/>
      <c r="N87" s="1"/>
      <c r="O87" s="1"/>
      <c r="P87" s="1"/>
      <c r="Q87" s="1"/>
      <c r="R87" s="1"/>
      <c r="S87" s="1"/>
      <c r="T87" s="1"/>
      <c r="U87" s="1"/>
      <c r="V87" s="1"/>
      <c r="W87" s="1"/>
      <c r="X87" s="1"/>
      <c r="Y87" s="1"/>
      <c r="Z87" s="1"/>
    </row>
    <row r="88" spans="1:26" ht="12.75" customHeight="1">
      <c r="A88" s="4"/>
      <c r="B88" s="210" t="s">
        <v>812</v>
      </c>
      <c r="C88" s="276" t="s">
        <v>813</v>
      </c>
      <c r="D88" s="206">
        <v>64</v>
      </c>
      <c r="E88" s="206">
        <v>247</v>
      </c>
      <c r="F88" s="206">
        <v>1</v>
      </c>
      <c r="G88" s="1"/>
      <c r="H88" s="1"/>
      <c r="I88" s="1"/>
      <c r="J88" s="1"/>
      <c r="K88" s="1"/>
      <c r="L88" s="1"/>
      <c r="M88" s="1"/>
      <c r="N88" s="1"/>
      <c r="O88" s="1"/>
      <c r="P88" s="1"/>
      <c r="Q88" s="1"/>
      <c r="R88" s="1"/>
      <c r="S88" s="1"/>
      <c r="T88" s="1"/>
      <c r="U88" s="1"/>
      <c r="V88" s="1"/>
      <c r="W88" s="1"/>
      <c r="X88" s="1"/>
      <c r="Y88" s="1"/>
      <c r="Z88" s="1"/>
    </row>
    <row r="89" spans="1:26" ht="12.75" customHeight="1">
      <c r="A89" s="4"/>
      <c r="B89" s="210" t="s">
        <v>814</v>
      </c>
      <c r="C89" s="276" t="s">
        <v>815</v>
      </c>
      <c r="D89" s="211">
        <v>13369</v>
      </c>
      <c r="E89" s="211">
        <v>13672</v>
      </c>
      <c r="F89" s="211">
        <v>12110</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12"/>
      <c r="C91" s="424" t="s">
        <v>816</v>
      </c>
      <c r="D91" s="319"/>
      <c r="E91" s="319"/>
      <c r="F91" s="319"/>
      <c r="G91" s="1"/>
      <c r="H91" s="1"/>
      <c r="I91" s="1"/>
      <c r="J91" s="1"/>
      <c r="K91" s="1"/>
      <c r="L91" s="1"/>
      <c r="M91" s="1"/>
      <c r="N91" s="1"/>
      <c r="O91" s="1"/>
      <c r="P91" s="1"/>
      <c r="Q91" s="1"/>
      <c r="R91" s="1"/>
      <c r="S91" s="1"/>
      <c r="T91" s="1"/>
      <c r="U91" s="1"/>
      <c r="V91" s="1"/>
      <c r="W91" s="1"/>
      <c r="X91" s="1"/>
      <c r="Y91" s="1"/>
      <c r="Z91" s="1"/>
    </row>
    <row r="92" spans="1:26" ht="24" customHeight="1">
      <c r="A92" s="4"/>
      <c r="B92" s="212"/>
      <c r="C92" s="109" t="s">
        <v>817</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12"/>
      <c r="C93" s="425" t="s">
        <v>818</v>
      </c>
      <c r="D93" s="319"/>
      <c r="E93" s="319"/>
      <c r="F93" s="319"/>
      <c r="G93" s="1"/>
      <c r="H93" s="1"/>
      <c r="I93" s="1"/>
      <c r="J93" s="1"/>
      <c r="K93" s="1"/>
      <c r="L93" s="1"/>
      <c r="M93" s="1"/>
      <c r="N93" s="1"/>
      <c r="O93" s="1"/>
      <c r="P93" s="1"/>
      <c r="Q93" s="1"/>
      <c r="R93" s="1"/>
      <c r="S93" s="1"/>
      <c r="T93" s="1"/>
      <c r="U93" s="1"/>
      <c r="V93" s="1"/>
      <c r="W93" s="1"/>
      <c r="X93" s="1"/>
      <c r="Y93" s="1"/>
      <c r="Z93" s="1"/>
    </row>
    <row r="94" spans="1:26" ht="14.25" customHeight="1">
      <c r="A94" s="4"/>
      <c r="B94" s="212"/>
      <c r="C94" s="419" t="s">
        <v>819</v>
      </c>
      <c r="D94" s="319"/>
      <c r="E94" s="319"/>
      <c r="F94" s="319"/>
      <c r="G94" s="1"/>
      <c r="H94" s="1"/>
      <c r="I94" s="1"/>
      <c r="J94" s="1"/>
      <c r="K94" s="1"/>
      <c r="L94" s="1"/>
      <c r="M94" s="1"/>
      <c r="N94" s="1"/>
      <c r="O94" s="1"/>
      <c r="P94" s="1"/>
      <c r="Q94" s="1"/>
      <c r="R94" s="1"/>
      <c r="S94" s="1"/>
      <c r="T94" s="1"/>
      <c r="U94" s="1"/>
      <c r="V94" s="1"/>
      <c r="W94" s="1"/>
      <c r="X94" s="1"/>
      <c r="Y94" s="1"/>
      <c r="Z94" s="1"/>
    </row>
    <row r="95" spans="1:26" ht="14.25" customHeight="1">
      <c r="A95" s="4"/>
      <c r="B95" s="212"/>
      <c r="C95" s="419" t="s">
        <v>820</v>
      </c>
      <c r="D95" s="319"/>
      <c r="E95" s="319"/>
      <c r="F95" s="319"/>
      <c r="G95" s="1"/>
      <c r="H95" s="1"/>
      <c r="I95" s="1"/>
      <c r="J95" s="1"/>
      <c r="K95" s="1"/>
      <c r="L95" s="1"/>
      <c r="M95" s="1"/>
      <c r="N95" s="1"/>
      <c r="O95" s="1"/>
      <c r="P95" s="1"/>
      <c r="Q95" s="1"/>
      <c r="R95" s="1"/>
      <c r="S95" s="1"/>
      <c r="T95" s="1"/>
      <c r="U95" s="1"/>
      <c r="V95" s="1"/>
      <c r="W95" s="1"/>
      <c r="X95" s="1"/>
      <c r="Y95" s="1"/>
      <c r="Z95" s="1"/>
    </row>
    <row r="96" spans="1:26" ht="14.25" customHeight="1">
      <c r="A96" s="4"/>
      <c r="B96" s="212"/>
      <c r="C96" s="419" t="s">
        <v>821</v>
      </c>
      <c r="D96" s="319"/>
      <c r="E96" s="319"/>
      <c r="F96" s="319"/>
      <c r="G96" s="1"/>
      <c r="H96" s="1"/>
      <c r="I96" s="1"/>
      <c r="J96" s="1"/>
      <c r="K96" s="1"/>
      <c r="L96" s="1"/>
      <c r="M96" s="1"/>
      <c r="N96" s="1"/>
      <c r="O96" s="1"/>
      <c r="P96" s="1"/>
      <c r="Q96" s="1"/>
      <c r="R96" s="1"/>
      <c r="S96" s="1"/>
      <c r="T96" s="1"/>
      <c r="U96" s="1"/>
      <c r="V96" s="1"/>
      <c r="W96" s="1"/>
      <c r="X96" s="1"/>
      <c r="Y96" s="1"/>
      <c r="Z96" s="1"/>
    </row>
    <row r="97" spans="1:26" ht="14.25" customHeight="1">
      <c r="A97" s="4"/>
      <c r="B97" s="212"/>
      <c r="C97" s="419" t="s">
        <v>822</v>
      </c>
      <c r="D97" s="319"/>
      <c r="E97" s="319"/>
      <c r="F97" s="319"/>
      <c r="G97" s="1"/>
      <c r="H97" s="1"/>
      <c r="I97" s="1"/>
      <c r="J97" s="1"/>
      <c r="K97" s="1"/>
      <c r="L97" s="1"/>
      <c r="M97" s="1"/>
      <c r="N97" s="1"/>
      <c r="O97" s="1"/>
      <c r="P97" s="1"/>
      <c r="Q97" s="1"/>
      <c r="R97" s="1"/>
      <c r="S97" s="1"/>
      <c r="T97" s="1"/>
      <c r="U97" s="1"/>
      <c r="V97" s="1"/>
      <c r="W97" s="1"/>
      <c r="X97" s="1"/>
      <c r="Y97" s="1"/>
      <c r="Z97" s="1"/>
    </row>
    <row r="98" spans="1:26" ht="14.25" customHeight="1">
      <c r="A98" s="4"/>
      <c r="B98" s="212"/>
      <c r="C98" s="419" t="s">
        <v>823</v>
      </c>
      <c r="D98" s="319"/>
      <c r="E98" s="319"/>
      <c r="F98" s="319"/>
      <c r="G98" s="1"/>
      <c r="H98" s="1"/>
      <c r="I98" s="1"/>
      <c r="J98" s="1"/>
      <c r="K98" s="1"/>
      <c r="L98" s="1"/>
      <c r="M98" s="1"/>
      <c r="N98" s="1"/>
      <c r="O98" s="1"/>
      <c r="P98" s="1"/>
      <c r="Q98" s="1"/>
      <c r="R98" s="1"/>
      <c r="S98" s="1"/>
      <c r="T98" s="1"/>
      <c r="U98" s="1"/>
      <c r="V98" s="1"/>
      <c r="W98" s="1"/>
      <c r="X98" s="1"/>
      <c r="Y98" s="1"/>
      <c r="Z98" s="1"/>
    </row>
    <row r="99" spans="1:26" ht="14.25" customHeight="1">
      <c r="A99" s="4"/>
      <c r="B99" s="212"/>
      <c r="C99" s="419" t="s">
        <v>824</v>
      </c>
      <c r="D99" s="319"/>
      <c r="E99" s="319"/>
      <c r="F99" s="319"/>
      <c r="G99" s="1"/>
      <c r="H99" s="1"/>
      <c r="I99" s="1"/>
      <c r="J99" s="1"/>
      <c r="K99" s="1"/>
      <c r="L99" s="1"/>
      <c r="M99" s="1"/>
      <c r="N99" s="1"/>
      <c r="O99" s="1"/>
      <c r="P99" s="1"/>
      <c r="Q99" s="1"/>
      <c r="R99" s="1"/>
      <c r="S99" s="1"/>
      <c r="T99" s="1"/>
      <c r="U99" s="1"/>
      <c r="V99" s="1"/>
      <c r="W99" s="1"/>
      <c r="X99" s="1"/>
      <c r="Y99" s="1"/>
      <c r="Z99" s="1"/>
    </row>
    <row r="100" spans="1:26" ht="27.75" customHeight="1">
      <c r="A100" s="4"/>
      <c r="B100" s="212"/>
      <c r="C100" s="419" t="s">
        <v>825</v>
      </c>
      <c r="D100" s="319"/>
      <c r="E100" s="319"/>
      <c r="F100" s="319"/>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12"/>
      <c r="C101" s="320" t="s">
        <v>826</v>
      </c>
      <c r="D101" s="319"/>
      <c r="E101" s="319"/>
      <c r="F101" s="319"/>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827</v>
      </c>
      <c r="B103" s="359" t="s">
        <v>828</v>
      </c>
      <c r="C103" s="319"/>
      <c r="D103" s="319"/>
      <c r="E103" s="345"/>
      <c r="F103" s="310">
        <v>467</v>
      </c>
      <c r="G103" s="1"/>
      <c r="H103" s="1"/>
      <c r="I103" s="1"/>
      <c r="J103" s="1"/>
      <c r="K103" s="1"/>
      <c r="L103" s="1"/>
      <c r="M103" s="1"/>
      <c r="N103" s="1"/>
      <c r="O103" s="1"/>
      <c r="P103" s="1"/>
      <c r="Q103" s="1"/>
      <c r="R103" s="1"/>
      <c r="S103" s="1"/>
      <c r="T103" s="1"/>
      <c r="U103" s="1"/>
      <c r="V103" s="1"/>
      <c r="W103" s="1"/>
      <c r="X103" s="1"/>
      <c r="Y103" s="1"/>
      <c r="Z103" s="1"/>
    </row>
    <row r="104" spans="1:26" ht="66" customHeight="1">
      <c r="A104" s="104"/>
      <c r="B104" s="428"/>
      <c r="C104" s="319"/>
      <c r="D104" s="319"/>
      <c r="E104" s="319"/>
      <c r="F104" s="319"/>
      <c r="G104" s="1"/>
      <c r="H104" s="1"/>
      <c r="I104" s="1"/>
      <c r="J104" s="1"/>
      <c r="K104" s="1"/>
      <c r="L104" s="1"/>
      <c r="M104" s="1"/>
      <c r="N104" s="1"/>
      <c r="O104" s="1"/>
      <c r="P104" s="1"/>
      <c r="Q104" s="1"/>
      <c r="R104" s="1"/>
      <c r="S104" s="1"/>
      <c r="T104" s="1"/>
      <c r="U104" s="1"/>
      <c r="V104" s="1"/>
      <c r="W104" s="1"/>
      <c r="X104" s="1"/>
      <c r="Y104" s="1"/>
      <c r="Z104" s="1"/>
    </row>
    <row r="105" spans="1:26" ht="28.5" customHeight="1">
      <c r="A105" s="330" t="s">
        <v>829</v>
      </c>
      <c r="B105" s="319"/>
      <c r="C105" s="319"/>
      <c r="D105" s="319"/>
      <c r="E105" s="319"/>
      <c r="F105" s="319"/>
      <c r="G105" s="1"/>
      <c r="H105" s="1"/>
      <c r="I105" s="1"/>
      <c r="J105" s="1"/>
      <c r="K105" s="1"/>
      <c r="L105" s="1"/>
      <c r="M105" s="1"/>
      <c r="N105" s="1"/>
      <c r="O105" s="1"/>
      <c r="P105" s="1"/>
      <c r="Q105" s="1"/>
      <c r="R105" s="1"/>
      <c r="S105" s="1"/>
      <c r="T105" s="1"/>
      <c r="U105" s="1"/>
      <c r="V105" s="1"/>
      <c r="W105" s="1"/>
      <c r="X105" s="1"/>
      <c r="Y105" s="1"/>
      <c r="Z105" s="1"/>
    </row>
    <row r="106" spans="1:26" ht="32.25" customHeight="1">
      <c r="A106" s="334" t="s">
        <v>830</v>
      </c>
      <c r="B106" s="319"/>
      <c r="C106" s="319"/>
      <c r="D106" s="319"/>
      <c r="E106" s="319"/>
      <c r="F106" s="319"/>
      <c r="G106" s="1"/>
      <c r="H106" s="1"/>
      <c r="I106" s="1"/>
      <c r="J106" s="1"/>
      <c r="K106" s="1"/>
      <c r="L106" s="1"/>
      <c r="M106" s="1"/>
      <c r="N106" s="1"/>
      <c r="O106" s="1"/>
      <c r="P106" s="1"/>
      <c r="Q106" s="1"/>
      <c r="R106" s="1"/>
      <c r="S106" s="1"/>
      <c r="T106" s="1"/>
      <c r="U106" s="1"/>
      <c r="V106" s="1"/>
      <c r="W106" s="1"/>
      <c r="X106" s="1"/>
      <c r="Y106" s="1"/>
      <c r="Z106" s="1"/>
    </row>
    <row r="107" spans="1:26" ht="47.25" customHeight="1">
      <c r="A107" s="334" t="s">
        <v>831</v>
      </c>
      <c r="B107" s="319"/>
      <c r="C107" s="319"/>
      <c r="D107" s="319"/>
      <c r="E107" s="319"/>
      <c r="F107" s="319"/>
      <c r="G107" s="1"/>
      <c r="H107" s="1"/>
      <c r="I107" s="1"/>
      <c r="J107" s="1"/>
      <c r="K107" s="1"/>
      <c r="L107" s="1"/>
      <c r="M107" s="1"/>
      <c r="N107" s="1"/>
      <c r="O107" s="1"/>
      <c r="P107" s="1"/>
      <c r="Q107" s="1"/>
      <c r="R107" s="1"/>
      <c r="S107" s="1"/>
      <c r="T107" s="1"/>
      <c r="U107" s="1"/>
      <c r="V107" s="1"/>
      <c r="W107" s="1"/>
      <c r="X107" s="1"/>
      <c r="Y107" s="1"/>
      <c r="Z107" s="1"/>
    </row>
    <row r="108" spans="1:26" ht="66" customHeight="1">
      <c r="A108" s="429"/>
      <c r="B108" s="436" t="s">
        <v>832</v>
      </c>
      <c r="C108" s="378"/>
      <c r="D108" s="430" t="s">
        <v>833</v>
      </c>
      <c r="E108" s="432" t="s">
        <v>834</v>
      </c>
      <c r="F108" s="434" t="s">
        <v>835</v>
      </c>
      <c r="G108" s="1"/>
      <c r="H108" s="1"/>
      <c r="I108" s="1"/>
      <c r="J108" s="1"/>
      <c r="K108" s="1"/>
      <c r="L108" s="1"/>
      <c r="M108" s="1"/>
      <c r="N108" s="1"/>
      <c r="O108" s="1"/>
      <c r="P108" s="1"/>
      <c r="Q108" s="1"/>
      <c r="R108" s="1"/>
      <c r="S108" s="1"/>
      <c r="T108" s="1"/>
      <c r="U108" s="1"/>
      <c r="V108" s="1"/>
      <c r="W108" s="1"/>
      <c r="X108" s="1"/>
      <c r="Y108" s="1"/>
      <c r="Z108" s="1"/>
    </row>
    <row r="109" spans="1:26" ht="80.25" customHeight="1">
      <c r="A109" s="345"/>
      <c r="B109" s="379"/>
      <c r="C109" s="380"/>
      <c r="D109" s="431"/>
      <c r="E109" s="433"/>
      <c r="F109" s="435"/>
      <c r="G109" s="1"/>
      <c r="H109" s="1"/>
      <c r="I109" s="1"/>
      <c r="J109" s="1"/>
      <c r="K109" s="1"/>
      <c r="L109" s="1"/>
      <c r="M109" s="1"/>
      <c r="N109" s="1"/>
      <c r="O109" s="1"/>
      <c r="P109" s="1"/>
      <c r="Q109" s="1"/>
      <c r="R109" s="1"/>
      <c r="S109" s="1"/>
      <c r="T109" s="1"/>
      <c r="U109" s="1"/>
      <c r="V109" s="1"/>
      <c r="W109" s="1"/>
      <c r="X109" s="1"/>
      <c r="Y109" s="1"/>
      <c r="Z109" s="1"/>
    </row>
    <row r="110" spans="1:26" ht="66" customHeight="1">
      <c r="A110" s="104"/>
      <c r="B110" s="38" t="s">
        <v>162</v>
      </c>
      <c r="C110" s="213" t="s">
        <v>836</v>
      </c>
      <c r="D110" s="214">
        <v>334</v>
      </c>
      <c r="E110" s="215">
        <v>0.72</v>
      </c>
      <c r="F110" s="216">
        <v>28066</v>
      </c>
      <c r="G110" s="1"/>
      <c r="H110" s="1"/>
      <c r="I110" s="1"/>
      <c r="J110" s="1"/>
      <c r="K110" s="1"/>
      <c r="L110" s="1"/>
      <c r="M110" s="1"/>
      <c r="N110" s="1"/>
      <c r="O110" s="1"/>
      <c r="P110" s="1"/>
      <c r="Q110" s="1"/>
      <c r="R110" s="1"/>
      <c r="S110" s="1"/>
      <c r="T110" s="1"/>
      <c r="U110" s="1"/>
      <c r="V110" s="1"/>
      <c r="W110" s="1"/>
      <c r="X110" s="1"/>
      <c r="Y110" s="1"/>
      <c r="Z110" s="1"/>
    </row>
    <row r="111" spans="1:26" ht="56.25" customHeight="1">
      <c r="A111" s="104"/>
      <c r="B111" s="38" t="s">
        <v>164</v>
      </c>
      <c r="C111" s="217" t="s">
        <v>837</v>
      </c>
      <c r="D111" s="218">
        <v>322</v>
      </c>
      <c r="E111" s="219">
        <v>0.69</v>
      </c>
      <c r="F111" s="185">
        <v>21824</v>
      </c>
      <c r="G111" s="1"/>
      <c r="H111" s="1"/>
      <c r="I111" s="1"/>
      <c r="J111" s="1"/>
      <c r="K111" s="1"/>
      <c r="L111" s="1"/>
      <c r="M111" s="1"/>
      <c r="N111" s="1"/>
      <c r="O111" s="1"/>
      <c r="P111" s="1"/>
      <c r="Q111" s="1"/>
      <c r="R111" s="1"/>
      <c r="S111" s="1"/>
      <c r="T111" s="1"/>
      <c r="U111" s="1"/>
      <c r="V111" s="1"/>
      <c r="W111" s="1"/>
      <c r="X111" s="1"/>
      <c r="Y111" s="1"/>
      <c r="Z111" s="1"/>
    </row>
    <row r="112" spans="1:26" ht="33" customHeight="1">
      <c r="A112" s="104"/>
      <c r="B112" s="38" t="s">
        <v>166</v>
      </c>
      <c r="C112" s="158" t="s">
        <v>838</v>
      </c>
      <c r="D112" s="218" t="s">
        <v>366</v>
      </c>
      <c r="E112" s="219"/>
      <c r="F112" s="185"/>
      <c r="G112" s="1"/>
      <c r="H112" s="1"/>
      <c r="I112" s="1"/>
      <c r="J112" s="1"/>
      <c r="K112" s="1"/>
      <c r="L112" s="1"/>
      <c r="M112" s="1"/>
      <c r="N112" s="1"/>
      <c r="O112" s="1"/>
      <c r="P112" s="1"/>
      <c r="Q112" s="1"/>
      <c r="R112" s="1"/>
      <c r="S112" s="1"/>
      <c r="T112" s="1"/>
      <c r="U112" s="1"/>
      <c r="V112" s="1"/>
      <c r="W112" s="1"/>
      <c r="X112" s="1"/>
      <c r="Y112" s="1"/>
      <c r="Z112" s="1"/>
    </row>
    <row r="113" spans="1:26" ht="35.25" customHeight="1">
      <c r="A113" s="104"/>
      <c r="B113" s="38" t="s">
        <v>168</v>
      </c>
      <c r="C113" s="158" t="s">
        <v>839</v>
      </c>
      <c r="D113" s="218" t="s">
        <v>366</v>
      </c>
      <c r="E113" s="219"/>
      <c r="F113" s="185"/>
      <c r="G113" s="1"/>
      <c r="H113" s="1"/>
      <c r="I113" s="1"/>
      <c r="J113" s="1"/>
      <c r="K113" s="1"/>
      <c r="L113" s="1"/>
      <c r="M113" s="1"/>
      <c r="N113" s="1"/>
      <c r="O113" s="1"/>
      <c r="P113" s="1"/>
      <c r="Q113" s="1"/>
      <c r="R113" s="1"/>
      <c r="S113" s="1"/>
      <c r="T113" s="1"/>
      <c r="U113" s="1"/>
      <c r="V113" s="1"/>
      <c r="W113" s="1"/>
      <c r="X113" s="1"/>
      <c r="Y113" s="1"/>
      <c r="Z113" s="1"/>
    </row>
    <row r="114" spans="1:26" ht="36.75" customHeight="1">
      <c r="A114" s="104"/>
      <c r="B114" s="38" t="s">
        <v>170</v>
      </c>
      <c r="C114" s="158" t="s">
        <v>840</v>
      </c>
      <c r="D114" s="218">
        <v>87</v>
      </c>
      <c r="E114" s="219">
        <v>0.19</v>
      </c>
      <c r="F114" s="185">
        <v>26974</v>
      </c>
      <c r="G114" s="220"/>
      <c r="H114" s="278"/>
      <c r="I114" s="185"/>
      <c r="J114" s="185"/>
      <c r="K114" s="185"/>
      <c r="L114" s="185"/>
      <c r="M114" s="185"/>
      <c r="N114" s="185"/>
      <c r="O114" s="185"/>
      <c r="P114" s="185"/>
      <c r="Q114" s="185"/>
      <c r="R114" s="185"/>
      <c r="S114" s="185"/>
      <c r="T114" s="185"/>
      <c r="U114" s="185"/>
      <c r="V114" s="185"/>
      <c r="W114" s="185"/>
      <c r="X114" s="185"/>
      <c r="Y114" s="185"/>
      <c r="Z114" s="185"/>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37" t="s">
        <v>841</v>
      </c>
      <c r="C116" s="319"/>
      <c r="D116" s="319"/>
      <c r="E116" s="319"/>
      <c r="F116" s="319"/>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21"/>
      <c r="C117" s="359" t="s">
        <v>842</v>
      </c>
      <c r="D117" s="319"/>
      <c r="E117" s="319"/>
      <c r="F117" s="319"/>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21"/>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843</v>
      </c>
      <c r="B119" s="318" t="s">
        <v>844</v>
      </c>
      <c r="C119" s="319"/>
      <c r="D119" s="319"/>
      <c r="E119" s="319"/>
      <c r="F119" s="319"/>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c r="B121" s="376" t="s">
        <v>845</v>
      </c>
      <c r="C121" s="319"/>
      <c r="D121" s="319"/>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552</v>
      </c>
      <c r="B122" s="376" t="s">
        <v>846</v>
      </c>
      <c r="C122" s="319"/>
      <c r="D122" s="319"/>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76" t="s">
        <v>847</v>
      </c>
      <c r="C123" s="319"/>
      <c r="D123" s="319"/>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18" t="s">
        <v>848</v>
      </c>
      <c r="C125" s="319"/>
      <c r="D125" s="319"/>
      <c r="E125" s="345"/>
      <c r="F125" s="222">
        <v>27</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2"/>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18" t="s">
        <v>849</v>
      </c>
      <c r="C127" s="319"/>
      <c r="D127" s="319"/>
      <c r="E127" s="345"/>
      <c r="F127" s="223">
        <v>3593</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24"/>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18" t="s">
        <v>850</v>
      </c>
      <c r="C129" s="319"/>
      <c r="D129" s="319"/>
      <c r="E129" s="345"/>
      <c r="F129" s="223">
        <v>97000</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1"/>
      <c r="G130" s="1"/>
      <c r="H130" s="1"/>
      <c r="I130" s="1"/>
      <c r="J130" s="1"/>
      <c r="K130" s="1"/>
      <c r="L130" s="1"/>
      <c r="M130" s="1"/>
      <c r="N130" s="1"/>
      <c r="O130" s="1"/>
      <c r="P130" s="1"/>
      <c r="Q130" s="1"/>
      <c r="R130" s="1"/>
      <c r="S130" s="1"/>
      <c r="T130" s="1"/>
      <c r="U130" s="1"/>
      <c r="V130" s="1"/>
      <c r="W130" s="1"/>
      <c r="X130" s="1"/>
      <c r="Y130" s="1"/>
      <c r="Z130" s="1"/>
    </row>
    <row r="131" spans="1:26" ht="12.75" customHeight="1">
      <c r="A131" s="4" t="s">
        <v>851</v>
      </c>
      <c r="B131" s="318" t="s">
        <v>852</v>
      </c>
      <c r="C131" s="319"/>
      <c r="D131" s="319"/>
      <c r="E131" s="319"/>
      <c r="F131" s="319"/>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76" t="s">
        <v>853</v>
      </c>
      <c r="C133" s="319"/>
      <c r="D133" s="319"/>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76" t="s">
        <v>854</v>
      </c>
      <c r="C134" s="319"/>
      <c r="D134" s="319"/>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76" t="s">
        <v>855</v>
      </c>
      <c r="C135" s="319"/>
      <c r="D135" s="319"/>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76" t="s">
        <v>856</v>
      </c>
      <c r="C136" s="319"/>
      <c r="D136" s="319"/>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t="s">
        <v>552</v>
      </c>
      <c r="B137" s="318" t="s">
        <v>588</v>
      </c>
      <c r="C137" s="319"/>
      <c r="D137" s="319"/>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421" t="s">
        <v>857</v>
      </c>
      <c r="C138" s="421"/>
      <c r="D138" s="421"/>
      <c r="E138" s="1"/>
      <c r="F138" s="414"/>
      <c r="G138" s="414"/>
      <c r="H138" s="414"/>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3" t="s">
        <v>858</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3"/>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859</v>
      </c>
      <c r="B142" s="318" t="s">
        <v>860</v>
      </c>
      <c r="C142" s="319"/>
      <c r="D142" s="319"/>
      <c r="E142" s="319"/>
      <c r="F142" s="319"/>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20</v>
      </c>
      <c r="B144" s="376" t="s">
        <v>861</v>
      </c>
      <c r="C144" s="319"/>
      <c r="D144" s="319"/>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76" t="s">
        <v>862</v>
      </c>
      <c r="C145" s="319"/>
      <c r="D145" s="319"/>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76" t="s">
        <v>854</v>
      </c>
      <c r="C146" s="319"/>
      <c r="D146" s="319"/>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76" t="s">
        <v>863</v>
      </c>
      <c r="C147" s="319"/>
      <c r="D147" s="319"/>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76" t="s">
        <v>864</v>
      </c>
      <c r="C148" s="319"/>
      <c r="D148" s="319"/>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76" t="s">
        <v>865</v>
      </c>
      <c r="C149" s="319"/>
      <c r="D149" s="319"/>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18" t="s">
        <v>588</v>
      </c>
      <c r="C150" s="319"/>
      <c r="D150" s="319"/>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29"/>
      <c r="C151" s="313"/>
      <c r="D151" s="313"/>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866</v>
      </c>
      <c r="B153" s="376" t="s">
        <v>867</v>
      </c>
      <c r="C153" s="319"/>
      <c r="D153" s="319"/>
      <c r="E153" s="319"/>
      <c r="F153" s="319"/>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868</v>
      </c>
      <c r="D154" s="297">
        <v>44621</v>
      </c>
      <c r="E154" s="170"/>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869</v>
      </c>
      <c r="D155" s="56"/>
      <c r="E155" s="170"/>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70"/>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18" t="s">
        <v>870</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1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871</v>
      </c>
      <c r="B160" s="318" t="s">
        <v>872</v>
      </c>
      <c r="C160" s="319"/>
      <c r="D160" s="319"/>
      <c r="E160" s="319"/>
      <c r="F160" s="319"/>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873</v>
      </c>
      <c r="D162" s="31"/>
      <c r="E162" s="225"/>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25"/>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13"/>
      <c r="C164" s="319"/>
      <c r="D164" s="226"/>
      <c r="E164" s="79"/>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27"/>
      <c r="C165" s="94" t="s">
        <v>874</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20</v>
      </c>
      <c r="C166" s="94" t="s">
        <v>21</v>
      </c>
      <c r="D166" s="225"/>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22</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875</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97">
        <v>44866</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876</v>
      </c>
      <c r="B171" s="376" t="s">
        <v>877</v>
      </c>
      <c r="C171" s="31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74" t="s">
        <v>878</v>
      </c>
      <c r="C172" s="326"/>
      <c r="D172" s="152">
        <v>44682</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74" t="s">
        <v>879</v>
      </c>
      <c r="C173" s="326"/>
      <c r="D173" s="228"/>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3" t="s">
        <v>880</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881</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882</v>
      </c>
      <c r="B177" s="384" t="s">
        <v>883</v>
      </c>
      <c r="C177" s="31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76"/>
      <c r="C178" s="319"/>
      <c r="D178" s="319"/>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20</v>
      </c>
      <c r="B179" s="376" t="s">
        <v>884</v>
      </c>
      <c r="C179" s="319"/>
      <c r="D179" s="319"/>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20</v>
      </c>
      <c r="B180" s="376" t="s">
        <v>885</v>
      </c>
      <c r="C180" s="319"/>
      <c r="D180" s="319"/>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20</v>
      </c>
      <c r="B181" s="376" t="s">
        <v>886</v>
      </c>
      <c r="C181" s="319"/>
      <c r="D181" s="319"/>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76" t="s">
        <v>887</v>
      </c>
      <c r="C182" s="319"/>
      <c r="D182" s="319"/>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76" t="s">
        <v>888</v>
      </c>
      <c r="C183" s="319"/>
      <c r="D183" s="319"/>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76" t="s">
        <v>889</v>
      </c>
      <c r="C184" s="319"/>
      <c r="D184" s="319"/>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76" t="s">
        <v>890</v>
      </c>
      <c r="C185" s="319"/>
      <c r="D185" s="319"/>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18" t="s">
        <v>588</v>
      </c>
      <c r="C186" s="319"/>
      <c r="D186" s="319"/>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29"/>
      <c r="C187" s="313"/>
      <c r="D187" s="313"/>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891</v>
      </c>
      <c r="B189" s="384" t="s">
        <v>892</v>
      </c>
      <c r="C189" s="31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76"/>
      <c r="C190" s="31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20</v>
      </c>
      <c r="B191" s="376" t="s">
        <v>893</v>
      </c>
      <c r="C191" s="319"/>
      <c r="D191" s="319"/>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20</v>
      </c>
      <c r="B192" s="376" t="s">
        <v>894</v>
      </c>
      <c r="C192" s="319"/>
      <c r="D192" s="319"/>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20</v>
      </c>
      <c r="B193" s="376" t="s">
        <v>895</v>
      </c>
      <c r="C193" s="319"/>
      <c r="D193" s="319"/>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c r="B194" s="376" t="s">
        <v>896</v>
      </c>
      <c r="C194" s="319"/>
      <c r="D194" s="319"/>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20</v>
      </c>
      <c r="B195" s="376" t="s">
        <v>897</v>
      </c>
      <c r="C195" s="319"/>
      <c r="D195" s="319"/>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76" t="s">
        <v>898</v>
      </c>
      <c r="C196" s="319"/>
      <c r="D196" s="319"/>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76" t="s">
        <v>899</v>
      </c>
      <c r="C197" s="319"/>
      <c r="D197" s="319"/>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18" t="s">
        <v>588</v>
      </c>
      <c r="C198" s="319"/>
      <c r="D198" s="319"/>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29"/>
      <c r="C199" s="313"/>
      <c r="D199" s="313"/>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900</v>
      </c>
      <c r="B201" s="376" t="s">
        <v>901</v>
      </c>
      <c r="C201" s="319"/>
      <c r="D201" s="319"/>
      <c r="E201" s="319"/>
      <c r="F201" s="319"/>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05"/>
      <c r="C202" s="326"/>
      <c r="D202" s="229" t="s">
        <v>902</v>
      </c>
      <c r="E202" s="229" t="s">
        <v>903</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47" t="s">
        <v>904</v>
      </c>
      <c r="C203" s="326"/>
      <c r="D203" s="19" t="s">
        <v>20</v>
      </c>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47" t="s">
        <v>905</v>
      </c>
      <c r="C204" s="326"/>
      <c r="D204" s="19" t="s">
        <v>20</v>
      </c>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47" t="s">
        <v>906</v>
      </c>
      <c r="C205" s="326"/>
      <c r="D205" s="19" t="s">
        <v>20</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47" t="s">
        <v>907</v>
      </c>
      <c r="C206" s="326"/>
      <c r="D206" s="19" t="s">
        <v>20</v>
      </c>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47" t="s">
        <v>908</v>
      </c>
      <c r="C207" s="326"/>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47" t="s">
        <v>909</v>
      </c>
      <c r="C208" s="326"/>
      <c r="D208" s="19"/>
      <c r="E208" s="230"/>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47" t="s">
        <v>910</v>
      </c>
      <c r="C209" s="326"/>
      <c r="D209" s="19" t="s">
        <v>20</v>
      </c>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47" t="s">
        <v>911</v>
      </c>
      <c r="C210" s="326"/>
      <c r="D210" s="19" t="s">
        <v>20</v>
      </c>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47" t="s">
        <v>912</v>
      </c>
      <c r="C211" s="326"/>
      <c r="D211" s="19" t="s">
        <v>20</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47" t="s">
        <v>913</v>
      </c>
      <c r="C212" s="326"/>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47" t="s">
        <v>914</v>
      </c>
      <c r="C213" s="326"/>
      <c r="D213" s="19"/>
      <c r="E213" s="19" t="s">
        <v>20</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915</v>
      </c>
      <c r="B215" s="426" t="s">
        <v>916</v>
      </c>
      <c r="C215" s="319"/>
      <c r="D215" s="319"/>
      <c r="E215" s="319"/>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77"/>
      <c r="C216" s="328"/>
      <c r="D216" s="328"/>
      <c r="E216" s="378"/>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27"/>
      <c r="C217" s="319"/>
      <c r="D217" s="319"/>
      <c r="E217" s="345"/>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27"/>
      <c r="C218" s="319"/>
      <c r="D218" s="319"/>
      <c r="E218" s="345"/>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79"/>
      <c r="C219" s="313"/>
      <c r="D219" s="313"/>
      <c r="E219" s="380"/>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60" t="s">
        <v>917</v>
      </c>
      <c r="C221" s="319"/>
      <c r="D221" s="319"/>
      <c r="E221" s="319"/>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21</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25" t="s">
        <v>20</v>
      </c>
      <c r="C224" s="20" t="s">
        <v>22</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9">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B28:F28"/>
    <mergeCell ref="B29:F29"/>
    <mergeCell ref="B30:F30"/>
    <mergeCell ref="B31:F31"/>
    <mergeCell ref="B32:F32"/>
    <mergeCell ref="B33:F33"/>
    <mergeCell ref="B34:F34"/>
    <mergeCell ref="B36:D36"/>
    <mergeCell ref="B37:D37"/>
    <mergeCell ref="F138:H13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s>
  <hyperlinks>
    <hyperlink ref="B138:D138" r:id="rId1" display="https://www.ccsu.edu/undocumentedstudents/" xr:uid="{A33F4126-FCCA-459F-8A5B-F5742DA28629}"/>
  </hyperlink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10" workbookViewId="0">
      <selection activeCell="D52" sqref="D52"/>
    </sheetView>
  </sheetViews>
  <sheetFormatPr defaultColWidth="12.7109375" defaultRowHeight="15" customHeight="1"/>
  <cols>
    <col min="1" max="2" width="3.7109375" customWidth="1"/>
    <col min="3" max="3" width="11" customWidth="1"/>
    <col min="4" max="11" width="9" customWidth="1"/>
    <col min="12" max="12" width="9.28515625" customWidth="1"/>
    <col min="13" max="17" width="8.7109375" hidden="1" customWidth="1"/>
    <col min="18" max="26" width="8.7109375" customWidth="1"/>
  </cols>
  <sheetData>
    <row r="1" spans="1:26" ht="12.75" customHeight="1">
      <c r="A1" s="316" t="s">
        <v>918</v>
      </c>
      <c r="B1" s="317"/>
      <c r="C1" s="317"/>
      <c r="D1" s="317"/>
      <c r="E1" s="317"/>
      <c r="F1" s="317"/>
      <c r="G1" s="317"/>
      <c r="H1" s="317"/>
      <c r="I1" s="317"/>
      <c r="J1" s="317"/>
      <c r="K1" s="317"/>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31" t="s">
        <v>919</v>
      </c>
      <c r="B3" s="367" t="s">
        <v>920</v>
      </c>
      <c r="C3" s="319"/>
      <c r="D3" s="319"/>
      <c r="E3" s="319"/>
      <c r="F3" s="319"/>
      <c r="G3" s="319"/>
      <c r="H3" s="319"/>
      <c r="I3" s="319"/>
      <c r="J3" s="319"/>
      <c r="K3" s="319"/>
      <c r="L3" s="1"/>
      <c r="M3" s="1"/>
      <c r="N3" s="1"/>
      <c r="O3" s="1"/>
      <c r="P3" s="1"/>
      <c r="Q3" s="1"/>
      <c r="R3" s="1"/>
      <c r="S3" s="1"/>
      <c r="T3" s="1"/>
      <c r="U3" s="1"/>
      <c r="V3" s="1"/>
      <c r="W3" s="1"/>
      <c r="X3" s="1"/>
      <c r="Y3" s="1"/>
      <c r="Z3" s="1"/>
    </row>
    <row r="4" spans="1:26" ht="66" customHeight="1">
      <c r="A4" s="1"/>
      <c r="B4" s="438" t="s">
        <v>921</v>
      </c>
      <c r="C4" s="313"/>
      <c r="D4" s="313"/>
      <c r="E4" s="313"/>
      <c r="F4" s="313"/>
      <c r="G4" s="313"/>
      <c r="H4" s="313"/>
      <c r="I4" s="313"/>
      <c r="J4" s="313"/>
      <c r="K4" s="380"/>
      <c r="L4" s="1"/>
      <c r="M4" s="1"/>
      <c r="N4" s="1"/>
      <c r="O4" s="1"/>
      <c r="P4" s="1"/>
      <c r="Q4" s="1"/>
      <c r="R4" s="1"/>
      <c r="S4" s="1"/>
      <c r="T4" s="1"/>
      <c r="U4" s="1"/>
      <c r="V4" s="1"/>
      <c r="W4" s="1"/>
      <c r="X4" s="1"/>
      <c r="Y4" s="1"/>
      <c r="Z4" s="1"/>
    </row>
    <row r="5" spans="1:26" ht="12.75" customHeight="1">
      <c r="A5" s="110"/>
      <c r="B5" s="232"/>
      <c r="C5" s="279"/>
      <c r="D5" s="280"/>
      <c r="E5" s="280"/>
      <c r="F5" s="280"/>
      <c r="G5" s="280"/>
      <c r="H5" s="280"/>
      <c r="I5" s="281"/>
      <c r="J5" s="232" t="s">
        <v>922</v>
      </c>
      <c r="K5" s="232" t="s">
        <v>923</v>
      </c>
      <c r="L5" s="110"/>
      <c r="M5" s="110"/>
      <c r="N5" s="110"/>
      <c r="O5" s="110"/>
      <c r="P5" s="110"/>
      <c r="Q5" s="110"/>
      <c r="R5" s="110"/>
      <c r="S5" s="110"/>
      <c r="T5" s="110"/>
      <c r="U5" s="110"/>
      <c r="V5" s="110"/>
      <c r="W5" s="110"/>
      <c r="X5" s="110"/>
      <c r="Y5" s="110"/>
      <c r="Z5" s="110"/>
    </row>
    <row r="6" spans="1:26" ht="55.5" customHeight="1">
      <c r="A6" s="13"/>
      <c r="B6" s="233" t="s">
        <v>162</v>
      </c>
      <c r="C6" s="439" t="s">
        <v>924</v>
      </c>
      <c r="D6" s="325"/>
      <c r="E6" s="325"/>
      <c r="F6" s="325"/>
      <c r="G6" s="325"/>
      <c r="H6" s="325"/>
      <c r="I6" s="326"/>
      <c r="J6" s="234" t="s">
        <v>821</v>
      </c>
      <c r="K6" s="234" t="s">
        <v>925</v>
      </c>
      <c r="L6" s="13"/>
      <c r="M6" s="13"/>
      <c r="N6" s="13"/>
      <c r="O6" s="13"/>
      <c r="P6" s="13"/>
      <c r="Q6" s="13"/>
      <c r="R6" s="13"/>
      <c r="S6" s="13"/>
      <c r="T6" s="13"/>
      <c r="U6" s="13"/>
      <c r="V6" s="13"/>
      <c r="W6" s="13"/>
      <c r="X6" s="13"/>
      <c r="Y6" s="13"/>
      <c r="Z6" s="13"/>
    </row>
    <row r="7" spans="1:26" ht="46.5" customHeight="1">
      <c r="A7" s="13"/>
      <c r="B7" s="233" t="s">
        <v>164</v>
      </c>
      <c r="C7" s="439" t="s">
        <v>926</v>
      </c>
      <c r="D7" s="325"/>
      <c r="E7" s="325"/>
      <c r="F7" s="325"/>
      <c r="G7" s="325"/>
      <c r="H7" s="325"/>
      <c r="I7" s="326"/>
      <c r="J7" s="234" t="s">
        <v>821</v>
      </c>
      <c r="K7" s="234" t="s">
        <v>927</v>
      </c>
      <c r="L7" s="13"/>
      <c r="M7" s="13"/>
      <c r="N7" s="13"/>
      <c r="O7" s="13"/>
      <c r="P7" s="13"/>
      <c r="Q7" s="13"/>
      <c r="R7" s="13"/>
      <c r="S7" s="13"/>
      <c r="T7" s="13"/>
      <c r="U7" s="13"/>
      <c r="V7" s="13"/>
      <c r="W7" s="13"/>
      <c r="X7" s="13"/>
      <c r="Y7" s="13"/>
      <c r="Z7" s="13"/>
    </row>
    <row r="8" spans="1:26" ht="24.75" customHeight="1">
      <c r="A8" s="13"/>
      <c r="B8" s="233" t="s">
        <v>166</v>
      </c>
      <c r="C8" s="440" t="s">
        <v>928</v>
      </c>
      <c r="D8" s="325"/>
      <c r="E8" s="325"/>
      <c r="F8" s="325"/>
      <c r="G8" s="325"/>
      <c r="H8" s="325"/>
      <c r="I8" s="326"/>
      <c r="J8" s="234" t="s">
        <v>821</v>
      </c>
      <c r="K8" s="234" t="s">
        <v>929</v>
      </c>
      <c r="L8" s="13"/>
      <c r="M8" s="13"/>
      <c r="N8" s="13"/>
      <c r="O8" s="13"/>
      <c r="P8" s="13"/>
      <c r="Q8" s="13"/>
      <c r="R8" s="13"/>
      <c r="S8" s="13"/>
      <c r="T8" s="13"/>
      <c r="U8" s="13"/>
      <c r="V8" s="13"/>
      <c r="W8" s="13"/>
      <c r="X8" s="13"/>
      <c r="Y8" s="13"/>
      <c r="Z8" s="13"/>
    </row>
    <row r="9" spans="1:26" ht="25.5" customHeight="1">
      <c r="A9" s="13"/>
      <c r="B9" s="233" t="s">
        <v>168</v>
      </c>
      <c r="C9" s="440" t="s">
        <v>930</v>
      </c>
      <c r="D9" s="325"/>
      <c r="E9" s="325"/>
      <c r="F9" s="325"/>
      <c r="G9" s="325"/>
      <c r="H9" s="325"/>
      <c r="I9" s="326"/>
      <c r="J9" s="234" t="s">
        <v>821</v>
      </c>
      <c r="K9" s="234" t="s">
        <v>821</v>
      </c>
      <c r="L9" s="13"/>
      <c r="M9" s="13"/>
      <c r="N9" s="13"/>
      <c r="O9" s="13"/>
      <c r="P9" s="13"/>
      <c r="Q9" s="13"/>
      <c r="R9" s="13"/>
      <c r="S9" s="13"/>
      <c r="T9" s="13"/>
      <c r="U9" s="13"/>
      <c r="V9" s="13"/>
      <c r="W9" s="13"/>
      <c r="X9" s="13"/>
      <c r="Y9" s="13"/>
      <c r="Z9" s="13"/>
    </row>
    <row r="10" spans="1:26" ht="12.75" customHeight="1">
      <c r="A10" s="13"/>
      <c r="B10" s="233" t="s">
        <v>170</v>
      </c>
      <c r="C10" s="440" t="s">
        <v>931</v>
      </c>
      <c r="D10" s="325"/>
      <c r="E10" s="325"/>
      <c r="F10" s="325"/>
      <c r="G10" s="325"/>
      <c r="H10" s="325"/>
      <c r="I10" s="326"/>
      <c r="J10" s="234" t="s">
        <v>929</v>
      </c>
      <c r="K10" s="234" t="s">
        <v>821</v>
      </c>
      <c r="L10" s="13"/>
      <c r="M10" s="13"/>
      <c r="N10" s="13"/>
      <c r="O10" s="13"/>
      <c r="P10" s="13"/>
      <c r="Q10" s="13"/>
      <c r="R10" s="13"/>
      <c r="S10" s="13"/>
      <c r="T10" s="13"/>
      <c r="U10" s="13"/>
      <c r="V10" s="13"/>
      <c r="W10" s="13"/>
      <c r="X10" s="13"/>
      <c r="Y10" s="13"/>
      <c r="Z10" s="13"/>
    </row>
    <row r="11" spans="1:26" ht="12.75" customHeight="1">
      <c r="A11" s="13"/>
      <c r="B11" s="233" t="s">
        <v>172</v>
      </c>
      <c r="C11" s="440" t="s">
        <v>932</v>
      </c>
      <c r="D11" s="325"/>
      <c r="E11" s="325"/>
      <c r="F11" s="325"/>
      <c r="G11" s="325"/>
      <c r="H11" s="325"/>
      <c r="I11" s="326"/>
      <c r="J11" s="234" t="s">
        <v>821</v>
      </c>
      <c r="K11" s="234" t="s">
        <v>821</v>
      </c>
      <c r="L11" s="13"/>
      <c r="M11" s="13"/>
      <c r="N11" s="13"/>
      <c r="O11" s="13"/>
      <c r="P11" s="13"/>
      <c r="Q11" s="13"/>
      <c r="R11" s="13"/>
      <c r="S11" s="13"/>
      <c r="T11" s="13"/>
      <c r="U11" s="13"/>
      <c r="V11" s="13"/>
      <c r="W11" s="13"/>
      <c r="X11" s="13"/>
      <c r="Y11" s="13"/>
      <c r="Z11" s="13"/>
    </row>
    <row r="12" spans="1:26" ht="12.75" customHeight="1">
      <c r="A12" s="13"/>
      <c r="B12" s="233" t="s">
        <v>174</v>
      </c>
      <c r="C12" s="440" t="s">
        <v>933</v>
      </c>
      <c r="D12" s="325"/>
      <c r="E12" s="325"/>
      <c r="F12" s="325"/>
      <c r="G12" s="325"/>
      <c r="H12" s="325"/>
      <c r="I12" s="326"/>
      <c r="J12" s="234" t="s">
        <v>821</v>
      </c>
      <c r="K12" s="234" t="s">
        <v>929</v>
      </c>
      <c r="L12" s="13"/>
      <c r="M12" s="13"/>
      <c r="N12" s="13"/>
      <c r="O12" s="13"/>
      <c r="P12" s="13"/>
      <c r="Q12" s="13"/>
      <c r="R12" s="13"/>
      <c r="S12" s="13"/>
      <c r="T12" s="13"/>
      <c r="U12" s="13"/>
      <c r="V12" s="13"/>
      <c r="W12" s="13"/>
      <c r="X12" s="13"/>
      <c r="Y12" s="13"/>
      <c r="Z12" s="13"/>
    </row>
    <row r="13" spans="1:26" ht="12.75" customHeight="1">
      <c r="A13" s="1"/>
      <c r="B13" s="173"/>
      <c r="C13" s="173"/>
      <c r="D13" s="173"/>
      <c r="E13" s="173"/>
      <c r="F13" s="173"/>
      <c r="G13" s="173"/>
      <c r="H13" s="173"/>
      <c r="I13" s="173"/>
      <c r="J13" s="173"/>
      <c r="K13" s="173"/>
      <c r="L13" s="1"/>
      <c r="M13" s="1"/>
      <c r="N13" s="1"/>
      <c r="O13" s="1"/>
      <c r="P13" s="1"/>
      <c r="Q13" s="235"/>
      <c r="R13" s="1"/>
      <c r="S13" s="1"/>
      <c r="T13" s="1"/>
      <c r="U13" s="1"/>
      <c r="V13" s="1"/>
      <c r="W13" s="1"/>
      <c r="X13" s="1"/>
      <c r="Y13" s="1"/>
      <c r="Z13" s="1"/>
    </row>
    <row r="14" spans="1:26" ht="31.5" customHeight="1">
      <c r="A14" s="1"/>
      <c r="B14" s="441" t="s">
        <v>934</v>
      </c>
      <c r="C14" s="319"/>
      <c r="D14" s="319"/>
      <c r="E14" s="319"/>
      <c r="F14" s="319"/>
      <c r="G14" s="319"/>
      <c r="H14" s="319"/>
      <c r="I14" s="319"/>
      <c r="J14" s="319"/>
      <c r="K14" s="319"/>
      <c r="L14" s="1"/>
      <c r="M14" s="1"/>
      <c r="N14" s="1"/>
      <c r="O14" s="1"/>
      <c r="P14" s="1"/>
      <c r="Q14" s="1"/>
      <c r="R14" s="1"/>
      <c r="S14" s="1"/>
      <c r="T14" s="1"/>
      <c r="U14" s="1"/>
      <c r="V14" s="1"/>
      <c r="W14" s="1"/>
      <c r="X14" s="1"/>
      <c r="Y14" s="1"/>
      <c r="Z14" s="1"/>
    </row>
    <row r="15" spans="1:26" ht="55.5" customHeight="1">
      <c r="A15" s="1"/>
      <c r="B15" s="441" t="s">
        <v>935</v>
      </c>
      <c r="C15" s="319"/>
      <c r="D15" s="319"/>
      <c r="E15" s="319"/>
      <c r="F15" s="319"/>
      <c r="G15" s="319"/>
      <c r="H15" s="319"/>
      <c r="I15" s="319"/>
      <c r="J15" s="319"/>
      <c r="K15" s="319"/>
      <c r="L15" s="1"/>
      <c r="M15" s="1"/>
      <c r="N15" s="1"/>
      <c r="O15" s="1"/>
      <c r="P15" s="1"/>
      <c r="Q15" s="1"/>
      <c r="R15" s="1"/>
      <c r="S15" s="1"/>
      <c r="T15" s="1"/>
      <c r="U15" s="1"/>
      <c r="V15" s="1"/>
      <c r="W15" s="1"/>
      <c r="X15" s="1"/>
      <c r="Y15" s="1"/>
      <c r="Z15" s="1"/>
    </row>
    <row r="16" spans="1:26" ht="32.25" customHeight="1">
      <c r="A16" s="1"/>
      <c r="B16" s="441" t="s">
        <v>936</v>
      </c>
      <c r="C16" s="319"/>
      <c r="D16" s="319"/>
      <c r="E16" s="319"/>
      <c r="F16" s="319"/>
      <c r="G16" s="319"/>
      <c r="H16" s="319"/>
      <c r="I16" s="319"/>
      <c r="J16" s="319"/>
      <c r="K16" s="319"/>
      <c r="L16" s="1"/>
      <c r="M16" s="1"/>
      <c r="N16" s="1"/>
      <c r="O16" s="1"/>
      <c r="P16" s="1"/>
      <c r="Q16" s="1"/>
      <c r="R16" s="1"/>
      <c r="S16" s="1"/>
      <c r="T16" s="1"/>
      <c r="U16" s="1"/>
      <c r="V16" s="1"/>
      <c r="W16" s="1"/>
      <c r="X16" s="1"/>
      <c r="Y16" s="1"/>
      <c r="Z16" s="1"/>
    </row>
    <row r="17" spans="1:26" ht="67.5" customHeight="1">
      <c r="A17" s="1"/>
      <c r="B17" s="441" t="s">
        <v>937</v>
      </c>
      <c r="C17" s="319"/>
      <c r="D17" s="319"/>
      <c r="E17" s="319"/>
      <c r="F17" s="319"/>
      <c r="G17" s="319"/>
      <c r="H17" s="319"/>
      <c r="I17" s="319"/>
      <c r="J17" s="319"/>
      <c r="K17" s="319"/>
      <c r="L17" s="1"/>
      <c r="M17" s="1"/>
      <c r="N17" s="1"/>
      <c r="O17" s="1"/>
      <c r="P17" s="1"/>
      <c r="Q17" s="1"/>
      <c r="R17" s="1"/>
      <c r="S17" s="1"/>
      <c r="T17" s="1"/>
      <c r="U17" s="1"/>
      <c r="V17" s="1"/>
      <c r="W17" s="1"/>
      <c r="X17" s="1"/>
      <c r="Y17" s="1"/>
      <c r="Z17" s="1"/>
    </row>
    <row r="18" spans="1:26" ht="26.25" customHeight="1">
      <c r="A18" s="1"/>
      <c r="B18" s="441" t="s">
        <v>938</v>
      </c>
      <c r="C18" s="319"/>
      <c r="D18" s="319"/>
      <c r="E18" s="319"/>
      <c r="F18" s="319"/>
      <c r="G18" s="319"/>
      <c r="H18" s="319"/>
      <c r="I18" s="319"/>
      <c r="J18" s="319"/>
      <c r="K18" s="319"/>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919</v>
      </c>
      <c r="B20" s="405"/>
      <c r="C20" s="325"/>
      <c r="D20" s="325"/>
      <c r="E20" s="325"/>
      <c r="F20" s="325"/>
      <c r="G20" s="325"/>
      <c r="H20" s="326"/>
      <c r="I20" s="229" t="s">
        <v>939</v>
      </c>
      <c r="J20" s="229" t="s">
        <v>940</v>
      </c>
      <c r="K20" s="229" t="s">
        <v>491</v>
      </c>
      <c r="L20" s="1"/>
      <c r="M20" s="1"/>
      <c r="N20" s="1"/>
      <c r="O20" s="1"/>
      <c r="P20" s="1"/>
      <c r="Q20" s="1"/>
      <c r="R20" s="1"/>
      <c r="S20" s="1"/>
      <c r="T20" s="1"/>
      <c r="U20" s="1"/>
      <c r="V20" s="1"/>
      <c r="W20" s="1"/>
      <c r="X20" s="1"/>
      <c r="Y20" s="1"/>
      <c r="Z20" s="1"/>
    </row>
    <row r="21" spans="1:26" ht="12.75" customHeight="1">
      <c r="A21" s="5"/>
      <c r="B21" s="19" t="s">
        <v>162</v>
      </c>
      <c r="C21" s="442" t="s">
        <v>941</v>
      </c>
      <c r="D21" s="325"/>
      <c r="E21" s="325"/>
      <c r="F21" s="325"/>
      <c r="G21" s="325"/>
      <c r="H21" s="326"/>
      <c r="I21" s="19">
        <v>392</v>
      </c>
      <c r="J21" s="19">
        <v>438</v>
      </c>
      <c r="K21" s="19">
        <f>J21+I21</f>
        <v>830</v>
      </c>
      <c r="L21" s="1"/>
      <c r="M21" s="1"/>
      <c r="N21" s="1"/>
      <c r="O21" s="1"/>
      <c r="P21" s="1"/>
      <c r="Q21" s="1"/>
      <c r="R21" s="1"/>
      <c r="S21" s="1"/>
      <c r="T21" s="1"/>
      <c r="U21" s="1"/>
      <c r="V21" s="1"/>
      <c r="W21" s="1"/>
      <c r="X21" s="1"/>
      <c r="Y21" s="1"/>
      <c r="Z21" s="1"/>
    </row>
    <row r="22" spans="1:26" ht="12.75" customHeight="1">
      <c r="A22" s="5"/>
      <c r="B22" s="19" t="s">
        <v>164</v>
      </c>
      <c r="C22" s="442" t="s">
        <v>942</v>
      </c>
      <c r="D22" s="325"/>
      <c r="E22" s="325"/>
      <c r="F22" s="325"/>
      <c r="G22" s="325"/>
      <c r="H22" s="326"/>
      <c r="I22" s="299">
        <v>99</v>
      </c>
      <c r="J22" s="19">
        <v>72</v>
      </c>
      <c r="K22" s="19">
        <f t="shared" ref="K22:K30" si="0">J22+I22</f>
        <v>171</v>
      </c>
      <c r="L22" s="1"/>
      <c r="M22" s="1"/>
      <c r="N22" s="1"/>
      <c r="O22" s="1"/>
      <c r="P22" s="1"/>
      <c r="Q22" s="1"/>
      <c r="R22" s="1"/>
      <c r="S22" s="1"/>
      <c r="T22" s="1"/>
      <c r="U22" s="1"/>
      <c r="V22" s="1"/>
      <c r="W22" s="1"/>
      <c r="X22" s="1"/>
      <c r="Y22" s="1"/>
      <c r="Z22" s="1"/>
    </row>
    <row r="23" spans="1:26" ht="12.75" customHeight="1">
      <c r="A23" s="5"/>
      <c r="B23" s="19" t="s">
        <v>166</v>
      </c>
      <c r="C23" s="442" t="s">
        <v>943</v>
      </c>
      <c r="D23" s="325"/>
      <c r="E23" s="325"/>
      <c r="F23" s="325"/>
      <c r="G23" s="325"/>
      <c r="H23" s="326"/>
      <c r="I23" s="19">
        <v>172</v>
      </c>
      <c r="J23" s="19">
        <v>220</v>
      </c>
      <c r="K23" s="19">
        <f t="shared" si="0"/>
        <v>392</v>
      </c>
      <c r="L23" s="1"/>
      <c r="M23" s="1"/>
      <c r="N23" s="1"/>
      <c r="O23" s="1"/>
      <c r="P23" s="1"/>
      <c r="Q23" s="1"/>
      <c r="R23" s="1"/>
      <c r="S23" s="1"/>
      <c r="T23" s="1"/>
      <c r="U23" s="1"/>
      <c r="V23" s="1"/>
      <c r="W23" s="1"/>
      <c r="X23" s="1"/>
      <c r="Y23" s="1"/>
      <c r="Z23" s="1"/>
    </row>
    <row r="24" spans="1:26" ht="12.75" customHeight="1">
      <c r="A24" s="5"/>
      <c r="B24" s="19" t="s">
        <v>168</v>
      </c>
      <c r="C24" s="442" t="s">
        <v>944</v>
      </c>
      <c r="D24" s="325"/>
      <c r="E24" s="325"/>
      <c r="F24" s="325"/>
      <c r="G24" s="325"/>
      <c r="H24" s="326"/>
      <c r="I24" s="19">
        <v>220</v>
      </c>
      <c r="J24" s="19">
        <v>218</v>
      </c>
      <c r="K24" s="19">
        <f t="shared" si="0"/>
        <v>438</v>
      </c>
      <c r="L24" s="1"/>
      <c r="M24" s="1"/>
      <c r="N24" s="1"/>
      <c r="O24" s="1"/>
      <c r="P24" s="1"/>
      <c r="Q24" s="1"/>
      <c r="R24" s="1"/>
      <c r="S24" s="1"/>
      <c r="T24" s="1"/>
      <c r="U24" s="1"/>
      <c r="V24" s="1"/>
      <c r="W24" s="1"/>
      <c r="X24" s="1"/>
      <c r="Y24" s="1"/>
      <c r="Z24" s="1"/>
    </row>
    <row r="25" spans="1:26" ht="14.25" customHeight="1">
      <c r="A25" s="5"/>
      <c r="B25" s="19" t="s">
        <v>170</v>
      </c>
      <c r="C25" s="442" t="s">
        <v>945</v>
      </c>
      <c r="D25" s="325"/>
      <c r="E25" s="325"/>
      <c r="F25" s="325"/>
      <c r="G25" s="325"/>
      <c r="H25" s="326"/>
      <c r="I25" s="19">
        <v>17</v>
      </c>
      <c r="J25" s="19">
        <v>0</v>
      </c>
      <c r="K25" s="19">
        <f t="shared" si="0"/>
        <v>17</v>
      </c>
      <c r="L25" s="1"/>
      <c r="M25" s="1"/>
      <c r="N25" s="1"/>
      <c r="O25" s="1"/>
      <c r="P25" s="1"/>
      <c r="Q25" s="1"/>
      <c r="R25" s="1"/>
      <c r="S25" s="1"/>
      <c r="T25" s="1"/>
      <c r="U25" s="1"/>
      <c r="V25" s="1"/>
      <c r="W25" s="1"/>
      <c r="X25" s="1"/>
      <c r="Y25" s="1"/>
      <c r="Z25" s="1"/>
    </row>
    <row r="26" spans="1:26" ht="12" customHeight="1">
      <c r="A26" s="5"/>
      <c r="B26" s="19" t="s">
        <v>172</v>
      </c>
      <c r="C26" s="442" t="s">
        <v>946</v>
      </c>
      <c r="D26" s="325"/>
      <c r="E26" s="325"/>
      <c r="F26" s="325"/>
      <c r="G26" s="325"/>
      <c r="H26" s="326"/>
      <c r="I26" s="19">
        <v>338</v>
      </c>
      <c r="J26" s="19">
        <v>123</v>
      </c>
      <c r="K26" s="19">
        <f t="shared" si="0"/>
        <v>461</v>
      </c>
      <c r="L26" s="1"/>
      <c r="M26" s="1"/>
      <c r="N26" s="1"/>
      <c r="O26" s="1"/>
      <c r="P26" s="1"/>
      <c r="Q26" s="1"/>
      <c r="R26" s="1"/>
      <c r="S26" s="1"/>
      <c r="T26" s="1"/>
      <c r="U26" s="1"/>
      <c r="V26" s="1"/>
      <c r="W26" s="1"/>
      <c r="X26" s="1"/>
      <c r="Y26" s="1"/>
      <c r="Z26" s="1"/>
    </row>
    <row r="27" spans="1:26" ht="26.25" customHeight="1">
      <c r="A27" s="5"/>
      <c r="B27" s="19" t="s">
        <v>174</v>
      </c>
      <c r="C27" s="442" t="s">
        <v>947</v>
      </c>
      <c r="D27" s="325"/>
      <c r="E27" s="325"/>
      <c r="F27" s="325"/>
      <c r="G27" s="325"/>
      <c r="H27" s="326"/>
      <c r="I27" s="19">
        <v>54</v>
      </c>
      <c r="J27" s="19">
        <v>285</v>
      </c>
      <c r="K27" s="19">
        <f t="shared" si="0"/>
        <v>339</v>
      </c>
      <c r="L27" s="1"/>
      <c r="M27" s="1"/>
      <c r="N27" s="1"/>
      <c r="O27" s="1"/>
      <c r="P27" s="1"/>
      <c r="Q27" s="1"/>
      <c r="R27" s="1"/>
      <c r="S27" s="1"/>
      <c r="T27" s="1"/>
      <c r="U27" s="1"/>
      <c r="V27" s="1"/>
      <c r="W27" s="1"/>
      <c r="X27" s="1"/>
      <c r="Y27" s="1"/>
      <c r="Z27" s="1"/>
    </row>
    <row r="28" spans="1:26" ht="12.75" customHeight="1">
      <c r="A28" s="5"/>
      <c r="B28" s="19" t="s">
        <v>176</v>
      </c>
      <c r="C28" s="442" t="s">
        <v>948</v>
      </c>
      <c r="D28" s="325"/>
      <c r="E28" s="325"/>
      <c r="F28" s="325"/>
      <c r="G28" s="325"/>
      <c r="H28" s="326"/>
      <c r="I28" s="19">
        <v>0</v>
      </c>
      <c r="J28" s="19">
        <v>30</v>
      </c>
      <c r="K28" s="19">
        <f t="shared" si="0"/>
        <v>30</v>
      </c>
      <c r="L28" s="1"/>
      <c r="M28" s="1"/>
      <c r="N28" s="1"/>
      <c r="O28" s="1"/>
      <c r="P28" s="1"/>
      <c r="Q28" s="1"/>
      <c r="R28" s="1"/>
      <c r="S28" s="1"/>
      <c r="T28" s="1"/>
      <c r="U28" s="1"/>
      <c r="V28" s="1"/>
      <c r="W28" s="1"/>
      <c r="X28" s="1"/>
      <c r="Y28" s="1"/>
      <c r="Z28" s="1"/>
    </row>
    <row r="29" spans="1:26" ht="25.5" customHeight="1">
      <c r="A29" s="5"/>
      <c r="B29" s="19" t="s">
        <v>792</v>
      </c>
      <c r="C29" s="442" t="s">
        <v>949</v>
      </c>
      <c r="D29" s="325"/>
      <c r="E29" s="325"/>
      <c r="F29" s="325"/>
      <c r="G29" s="325"/>
      <c r="H29" s="326"/>
      <c r="I29" s="19">
        <v>0</v>
      </c>
      <c r="J29" s="19">
        <v>0</v>
      </c>
      <c r="K29" s="19">
        <f t="shared" si="0"/>
        <v>0</v>
      </c>
      <c r="L29" s="1"/>
      <c r="M29" s="1"/>
      <c r="N29" s="1"/>
      <c r="O29" s="1"/>
      <c r="P29" s="1"/>
      <c r="Q29" s="1"/>
      <c r="R29" s="1"/>
      <c r="S29" s="1"/>
      <c r="T29" s="1"/>
      <c r="U29" s="1"/>
      <c r="V29" s="1"/>
      <c r="W29" s="1"/>
      <c r="X29" s="1"/>
      <c r="Y29" s="1"/>
      <c r="Z29" s="1"/>
    </row>
    <row r="30" spans="1:26" ht="25.5" customHeight="1">
      <c r="A30" s="5"/>
      <c r="B30" s="19" t="s">
        <v>794</v>
      </c>
      <c r="C30" s="442" t="s">
        <v>950</v>
      </c>
      <c r="D30" s="325"/>
      <c r="E30" s="325"/>
      <c r="F30" s="325"/>
      <c r="G30" s="325"/>
      <c r="H30" s="326"/>
      <c r="I30" s="19">
        <v>0</v>
      </c>
      <c r="J30" s="19">
        <v>0</v>
      </c>
      <c r="K30" s="19">
        <f t="shared" si="0"/>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951</v>
      </c>
      <c r="B32" s="384" t="s">
        <v>952</v>
      </c>
      <c r="C32" s="319"/>
      <c r="D32" s="319"/>
      <c r="E32" s="319"/>
      <c r="F32" s="319"/>
      <c r="G32" s="319"/>
      <c r="H32" s="319"/>
      <c r="I32" s="319"/>
      <c r="J32" s="319"/>
      <c r="K32" s="319"/>
      <c r="L32" s="1"/>
      <c r="M32" s="1"/>
      <c r="N32" s="1"/>
      <c r="O32" s="1"/>
      <c r="P32" s="1"/>
      <c r="Q32" s="1"/>
      <c r="R32" s="1"/>
      <c r="S32" s="1"/>
      <c r="T32" s="1"/>
      <c r="U32" s="1"/>
      <c r="V32" s="1"/>
      <c r="W32" s="1"/>
      <c r="X32" s="1"/>
      <c r="Y32" s="1"/>
      <c r="Z32" s="1"/>
    </row>
    <row r="33" spans="1:26" ht="67.5" customHeight="1">
      <c r="A33" s="1"/>
      <c r="B33" s="318" t="s">
        <v>953</v>
      </c>
      <c r="C33" s="319"/>
      <c r="D33" s="319"/>
      <c r="E33" s="319"/>
      <c r="F33" s="319"/>
      <c r="G33" s="319"/>
      <c r="H33" s="319"/>
      <c r="I33" s="319"/>
      <c r="J33" s="319"/>
      <c r="K33" s="319"/>
      <c r="L33" s="1"/>
      <c r="M33" s="1"/>
      <c r="N33" s="1"/>
      <c r="O33" s="1"/>
      <c r="P33" s="1"/>
      <c r="Q33" s="1"/>
      <c r="R33" s="1"/>
      <c r="S33" s="1"/>
      <c r="T33" s="1"/>
      <c r="U33" s="1"/>
      <c r="V33" s="1"/>
      <c r="W33" s="1"/>
      <c r="X33" s="1"/>
      <c r="Y33" s="1"/>
      <c r="Z33" s="1"/>
    </row>
    <row r="34" spans="1:26" ht="12.75" customHeight="1">
      <c r="A34" s="1"/>
      <c r="B34" s="318" t="s">
        <v>954</v>
      </c>
      <c r="C34" s="319"/>
      <c r="D34" s="319"/>
      <c r="E34" s="319"/>
      <c r="F34" s="319"/>
      <c r="G34" s="319"/>
      <c r="H34" s="319"/>
      <c r="I34" s="319"/>
      <c r="J34" s="319"/>
      <c r="K34" s="319"/>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31"/>
      <c r="B36" s="445" t="s">
        <v>955</v>
      </c>
      <c r="C36" s="325"/>
      <c r="D36" s="325"/>
      <c r="E36" s="325"/>
      <c r="F36" s="326"/>
      <c r="G36" s="180">
        <v>14</v>
      </c>
      <c r="H36" s="236" t="s">
        <v>956</v>
      </c>
      <c r="I36" s="31" t="s">
        <v>957</v>
      </c>
      <c r="J36" s="19">
        <v>7523</v>
      </c>
      <c r="K36" s="31" t="s">
        <v>958</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3" t="s">
        <v>959</v>
      </c>
      <c r="J37" s="19">
        <v>538</v>
      </c>
      <c r="K37" s="31" t="s">
        <v>960</v>
      </c>
      <c r="L37" s="31"/>
      <c r="M37" s="31"/>
      <c r="N37" s="31"/>
      <c r="O37" s="31"/>
      <c r="P37" s="31"/>
      <c r="Q37" s="31"/>
      <c r="R37" s="31"/>
      <c r="S37" s="31"/>
      <c r="T37" s="31"/>
      <c r="U37" s="31"/>
      <c r="V37" s="31"/>
      <c r="W37" s="31"/>
      <c r="X37" s="31"/>
      <c r="Y37" s="31"/>
      <c r="Z37" s="31"/>
    </row>
    <row r="38" spans="1:26" ht="16.5" customHeight="1">
      <c r="A38" s="231" t="s">
        <v>961</v>
      </c>
      <c r="B38" s="384" t="s">
        <v>962</v>
      </c>
      <c r="C38" s="319"/>
      <c r="D38" s="319"/>
      <c r="E38" s="319"/>
      <c r="F38" s="319"/>
      <c r="G38" s="319"/>
      <c r="H38" s="319"/>
      <c r="I38" s="319"/>
      <c r="J38" s="319"/>
      <c r="K38" s="319"/>
      <c r="L38" s="1"/>
      <c r="M38" s="1"/>
      <c r="N38" s="1"/>
      <c r="O38" s="1"/>
      <c r="P38" s="1"/>
      <c r="Q38" s="1"/>
      <c r="R38" s="1"/>
      <c r="S38" s="1"/>
      <c r="T38" s="1"/>
      <c r="U38" s="1"/>
      <c r="V38" s="1"/>
      <c r="W38" s="1"/>
      <c r="X38" s="1"/>
      <c r="Y38" s="1"/>
      <c r="Z38" s="1"/>
    </row>
    <row r="39" spans="1:26" ht="27" customHeight="1">
      <c r="A39" s="5"/>
      <c r="B39" s="318" t="s">
        <v>963</v>
      </c>
      <c r="C39" s="319"/>
      <c r="D39" s="319"/>
      <c r="E39" s="319"/>
      <c r="F39" s="319"/>
      <c r="G39" s="319"/>
      <c r="H39" s="319"/>
      <c r="I39" s="319"/>
      <c r="J39" s="319"/>
      <c r="K39" s="319"/>
      <c r="L39" s="1"/>
      <c r="M39" s="1"/>
      <c r="N39" s="1"/>
      <c r="O39" s="1"/>
      <c r="P39" s="1"/>
      <c r="Q39" s="1"/>
      <c r="R39" s="1"/>
      <c r="S39" s="1"/>
      <c r="T39" s="1"/>
      <c r="U39" s="1"/>
      <c r="V39" s="1"/>
      <c r="W39" s="1"/>
      <c r="X39" s="1"/>
      <c r="Y39" s="1"/>
      <c r="Z39" s="1"/>
    </row>
    <row r="40" spans="1:26" ht="27" customHeight="1">
      <c r="A40" s="5"/>
      <c r="B40" s="331" t="s">
        <v>964</v>
      </c>
      <c r="C40" s="319"/>
      <c r="D40" s="319"/>
      <c r="E40" s="319"/>
      <c r="F40" s="319"/>
      <c r="G40" s="319"/>
      <c r="H40" s="319"/>
      <c r="I40" s="319"/>
      <c r="J40" s="319"/>
      <c r="K40" s="319"/>
      <c r="L40" s="1"/>
      <c r="M40" s="1"/>
      <c r="N40" s="1"/>
      <c r="O40" s="1"/>
      <c r="P40" s="1"/>
      <c r="Q40" s="1"/>
      <c r="R40" s="1"/>
      <c r="S40" s="1"/>
      <c r="T40" s="1"/>
      <c r="U40" s="1"/>
      <c r="V40" s="1"/>
      <c r="W40" s="1"/>
      <c r="X40" s="1"/>
      <c r="Y40" s="1"/>
      <c r="Z40" s="1"/>
    </row>
    <row r="41" spans="1:26" ht="111.75" customHeight="1">
      <c r="A41" s="5"/>
      <c r="B41" s="446" t="s">
        <v>965</v>
      </c>
      <c r="C41" s="319"/>
      <c r="D41" s="319"/>
      <c r="E41" s="319"/>
      <c r="F41" s="319"/>
      <c r="G41" s="319"/>
      <c r="H41" s="319"/>
      <c r="I41" s="319"/>
      <c r="J41" s="319"/>
      <c r="K41" s="319"/>
      <c r="L41" s="1"/>
      <c r="M41" s="1"/>
      <c r="N41" s="1"/>
      <c r="O41" s="1"/>
      <c r="P41" s="1"/>
      <c r="Q41" s="1"/>
      <c r="R41" s="1"/>
      <c r="S41" s="1"/>
      <c r="T41" s="1"/>
      <c r="U41" s="1"/>
      <c r="V41" s="1"/>
      <c r="W41" s="1"/>
      <c r="X41" s="1"/>
      <c r="Y41" s="1"/>
      <c r="Z41" s="1"/>
    </row>
    <row r="42" spans="1:26" ht="96.6" customHeight="1">
      <c r="A42" s="5"/>
      <c r="B42" s="446" t="s">
        <v>966</v>
      </c>
      <c r="C42" s="319"/>
      <c r="D42" s="319"/>
      <c r="E42" s="319"/>
      <c r="F42" s="319"/>
      <c r="G42" s="319"/>
      <c r="H42" s="319"/>
      <c r="I42" s="319"/>
      <c r="J42" s="319"/>
      <c r="K42" s="319"/>
      <c r="L42" s="1"/>
      <c r="M42" s="1"/>
      <c r="N42" s="1"/>
      <c r="O42" s="1"/>
      <c r="P42" s="1"/>
      <c r="Q42" s="1"/>
      <c r="R42" s="1"/>
      <c r="S42" s="1"/>
      <c r="T42" s="1"/>
      <c r="U42" s="1"/>
      <c r="V42" s="1"/>
      <c r="W42" s="1"/>
      <c r="X42" s="1"/>
      <c r="Y42" s="1"/>
      <c r="Z42" s="1"/>
    </row>
    <row r="43" spans="1:26" ht="79.5" customHeight="1">
      <c r="A43" s="5"/>
      <c r="B43" s="318" t="s">
        <v>967</v>
      </c>
      <c r="C43" s="319"/>
      <c r="D43" s="319"/>
      <c r="E43" s="319"/>
      <c r="F43" s="319"/>
      <c r="G43" s="319"/>
      <c r="H43" s="319"/>
      <c r="I43" s="319"/>
      <c r="J43" s="319"/>
      <c r="K43" s="319"/>
      <c r="L43" s="1"/>
      <c r="M43" s="1"/>
      <c r="N43" s="1"/>
      <c r="O43" s="1"/>
      <c r="P43" s="1"/>
      <c r="Q43" s="1"/>
      <c r="R43" s="1"/>
      <c r="S43" s="1"/>
      <c r="T43" s="1"/>
      <c r="U43" s="1"/>
      <c r="V43" s="1"/>
      <c r="W43" s="1"/>
      <c r="X43" s="1"/>
      <c r="Y43" s="1"/>
      <c r="Z43" s="1"/>
    </row>
    <row r="44" spans="1:26" ht="12.75" customHeight="1">
      <c r="A44" s="5"/>
      <c r="B44" s="237"/>
      <c r="C44" s="237"/>
      <c r="D44" s="237"/>
      <c r="E44" s="237"/>
      <c r="F44" s="237"/>
      <c r="G44" s="237"/>
      <c r="H44" s="237"/>
      <c r="I44" s="237"/>
      <c r="J44" s="237"/>
      <c r="K44" s="237"/>
      <c r="L44" s="1"/>
      <c r="M44" s="1"/>
      <c r="N44" s="1"/>
      <c r="O44" s="1"/>
      <c r="P44" s="1"/>
      <c r="Q44" s="1"/>
      <c r="R44" s="1"/>
      <c r="S44" s="1"/>
      <c r="T44" s="1"/>
      <c r="U44" s="1"/>
      <c r="V44" s="1"/>
      <c r="W44" s="1"/>
      <c r="X44" s="1"/>
      <c r="Y44" s="1"/>
      <c r="Z44" s="1"/>
    </row>
    <row r="45" spans="1:26" ht="12.75" customHeight="1">
      <c r="A45" s="5"/>
      <c r="B45" s="443" t="s">
        <v>968</v>
      </c>
      <c r="C45" s="319"/>
      <c r="D45" s="319"/>
      <c r="E45" s="319"/>
      <c r="F45" s="319"/>
      <c r="G45" s="319"/>
      <c r="H45" s="319"/>
      <c r="I45" s="319"/>
      <c r="J45" s="319"/>
      <c r="K45" s="319"/>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47" t="s">
        <v>969</v>
      </c>
      <c r="C47" s="313"/>
      <c r="D47" s="313"/>
      <c r="E47" s="313"/>
      <c r="F47" s="313"/>
      <c r="G47" s="313"/>
      <c r="H47" s="313"/>
      <c r="I47" s="313"/>
      <c r="J47" s="313"/>
      <c r="K47" s="313"/>
      <c r="L47" s="1"/>
      <c r="M47" s="1"/>
      <c r="N47" s="1"/>
      <c r="O47" s="1"/>
      <c r="P47" s="1"/>
      <c r="Q47" s="1"/>
      <c r="R47" s="1"/>
      <c r="S47" s="1"/>
      <c r="T47" s="1"/>
      <c r="U47" s="1"/>
      <c r="V47" s="1"/>
      <c r="W47" s="1"/>
      <c r="X47" s="1"/>
      <c r="Y47" s="1"/>
      <c r="Z47" s="1"/>
    </row>
    <row r="48" spans="1:26" ht="12.75" customHeight="1">
      <c r="A48" s="5"/>
      <c r="B48" s="444"/>
      <c r="C48" s="326"/>
      <c r="D48" s="238" t="s">
        <v>970</v>
      </c>
      <c r="E48" s="238" t="s">
        <v>971</v>
      </c>
      <c r="F48" s="238" t="s">
        <v>972</v>
      </c>
      <c r="G48" s="238" t="s">
        <v>973</v>
      </c>
      <c r="H48" s="238" t="s">
        <v>974</v>
      </c>
      <c r="I48" s="238" t="s">
        <v>975</v>
      </c>
      <c r="J48" s="238" t="s">
        <v>976</v>
      </c>
      <c r="K48" s="238" t="s">
        <v>491</v>
      </c>
      <c r="L48" s="1"/>
      <c r="M48" s="1"/>
      <c r="N48" s="1"/>
      <c r="O48" s="1"/>
      <c r="P48" s="1"/>
      <c r="Q48" s="1"/>
      <c r="R48" s="1"/>
      <c r="S48" s="1"/>
      <c r="T48" s="1"/>
      <c r="U48" s="1"/>
      <c r="V48" s="1"/>
      <c r="W48" s="1"/>
      <c r="X48" s="1"/>
      <c r="Y48" s="1"/>
      <c r="Z48" s="1"/>
    </row>
    <row r="49" spans="1:26" ht="26.25" customHeight="1">
      <c r="A49" s="5"/>
      <c r="B49" s="448" t="s">
        <v>977</v>
      </c>
      <c r="C49" s="380"/>
      <c r="D49" s="19">
        <v>183</v>
      </c>
      <c r="E49" s="19">
        <v>421</v>
      </c>
      <c r="F49" s="19">
        <v>446</v>
      </c>
      <c r="G49" s="19">
        <v>250</v>
      </c>
      <c r="H49" s="19">
        <v>52</v>
      </c>
      <c r="I49" s="19">
        <v>34</v>
      </c>
      <c r="J49" s="19">
        <v>2</v>
      </c>
      <c r="K49" s="19">
        <f>SUM(D49:J49)</f>
        <v>1388</v>
      </c>
      <c r="L49" s="1"/>
      <c r="M49" s="1"/>
      <c r="N49" s="1"/>
      <c r="O49" s="1"/>
      <c r="P49" s="1"/>
      <c r="Q49" s="1"/>
      <c r="R49" s="1"/>
      <c r="S49" s="1"/>
      <c r="T49" s="1"/>
      <c r="U49" s="1"/>
      <c r="V49" s="1"/>
      <c r="W49" s="1"/>
      <c r="X49" s="1"/>
      <c r="Y49" s="1"/>
      <c r="Z49" s="1"/>
    </row>
    <row r="50" spans="1:26" ht="12.75" customHeight="1">
      <c r="A50" s="1"/>
      <c r="B50" s="413"/>
      <c r="C50" s="319"/>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44"/>
      <c r="C51" s="326"/>
      <c r="D51" s="238" t="s">
        <v>970</v>
      </c>
      <c r="E51" s="238" t="s">
        <v>971</v>
      </c>
      <c r="F51" s="238" t="s">
        <v>972</v>
      </c>
      <c r="G51" s="238" t="s">
        <v>973</v>
      </c>
      <c r="H51" s="238" t="s">
        <v>974</v>
      </c>
      <c r="I51" s="238" t="s">
        <v>975</v>
      </c>
      <c r="J51" s="238" t="s">
        <v>976</v>
      </c>
      <c r="K51" s="238" t="s">
        <v>491</v>
      </c>
      <c r="L51" s="1"/>
      <c r="M51" s="1"/>
      <c r="N51" s="1"/>
      <c r="O51" s="1"/>
      <c r="P51" s="1"/>
      <c r="Q51" s="1"/>
      <c r="R51" s="1"/>
      <c r="S51" s="1"/>
      <c r="T51" s="1"/>
      <c r="U51" s="1"/>
      <c r="V51" s="1"/>
      <c r="W51" s="1"/>
      <c r="X51" s="1"/>
      <c r="Y51" s="1"/>
      <c r="Z51" s="1"/>
    </row>
    <row r="52" spans="1:26" ht="36" customHeight="1">
      <c r="A52" s="5"/>
      <c r="B52" s="444" t="s">
        <v>978</v>
      </c>
      <c r="C52" s="326"/>
      <c r="D52" s="19">
        <v>8</v>
      </c>
      <c r="E52" s="19">
        <v>22</v>
      </c>
      <c r="F52" s="19">
        <v>24</v>
      </c>
      <c r="G52" s="19">
        <v>0</v>
      </c>
      <c r="H52" s="19">
        <v>0</v>
      </c>
      <c r="I52" s="19">
        <v>0</v>
      </c>
      <c r="J52" s="19">
        <v>0</v>
      </c>
      <c r="K52" s="19">
        <f>SUM(D52:J52)</f>
        <v>54</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5b0e0105-505d-44ec-ad6b-b4e330950db6" xsi:nil="true"/>
    <lcf76f155ced4ddcb4097134ff3c332f xmlns="705f29f0-4551-4740-bd7a-860c81a05f7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7CE41CE7DFAC48B2AD2755006F960E" ma:contentTypeVersion="13" ma:contentTypeDescription="Create a new document." ma:contentTypeScope="" ma:versionID="6d2efddcb5eb830cd0c70b28a5677028">
  <xsd:schema xmlns:xsd="http://www.w3.org/2001/XMLSchema" xmlns:xs="http://www.w3.org/2001/XMLSchema" xmlns:p="http://schemas.microsoft.com/office/2006/metadata/properties" xmlns:ns1="http://schemas.microsoft.com/sharepoint/v3" xmlns:ns2="705f29f0-4551-4740-bd7a-860c81a05f74" xmlns:ns3="5b0e0105-505d-44ec-ad6b-b4e330950db6" targetNamespace="http://schemas.microsoft.com/office/2006/metadata/properties" ma:root="true" ma:fieldsID="4a9719aba5c2f275192d1bfd3b46273b" ns1:_="" ns2:_="" ns3:_="">
    <xsd:import namespace="http://schemas.microsoft.com/sharepoint/v3"/>
    <xsd:import namespace="705f29f0-4551-4740-bd7a-860c81a05f74"/>
    <xsd:import namespace="5b0e0105-505d-44ec-ad6b-b4e330950db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5f29f0-4551-4740-bd7a-860c81a05f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f529b43b-f1ef-4cba-aaa1-48c64b82b3e7"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0e0105-505d-44ec-ad6b-b4e330950db6"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eac2ee9-9f6d-4e36-9621-c2dfcc6ef904}" ma:internalName="TaxCatchAll" ma:showField="CatchAllData" ma:web="5b0e0105-505d-44ec-ad6b-b4e330950d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65F73A-EBD8-4075-B63E-B88248E1271C}">
  <ds:schemaRefs>
    <ds:schemaRef ds:uri="http://schemas.microsoft.com/sharepoint/v3/contenttype/forms"/>
  </ds:schemaRefs>
</ds:datastoreItem>
</file>

<file path=customXml/itemProps2.xml><?xml version="1.0" encoding="utf-8"?>
<ds:datastoreItem xmlns:ds="http://schemas.openxmlformats.org/officeDocument/2006/customXml" ds:itemID="{2F46C70F-F770-4769-95FA-454521FAAD08}">
  <ds:schemaRefs>
    <ds:schemaRef ds:uri="http://schemas.microsoft.com/office/2006/documentManagement/types"/>
    <ds:schemaRef ds:uri="http://schemas.microsoft.com/office/2006/metadata/properties"/>
    <ds:schemaRef ds:uri="http://schemas.microsoft.com/sharepoint/v3"/>
    <ds:schemaRef ds:uri="http://purl.org/dc/elements/1.1/"/>
    <ds:schemaRef ds:uri="http://www.w3.org/XML/1998/namespace"/>
    <ds:schemaRef ds:uri="http://purl.org/dc/terms/"/>
    <ds:schemaRef ds:uri="http://schemas.microsoft.com/office/infopath/2007/PartnerControls"/>
    <ds:schemaRef ds:uri="http://purl.org/dc/dcmitype/"/>
    <ds:schemaRef ds:uri="http://schemas.openxmlformats.org/package/2006/metadata/core-properties"/>
    <ds:schemaRef ds:uri="5b0e0105-505d-44ec-ad6b-b4e330950db6"/>
    <ds:schemaRef ds:uri="705f29f0-4551-4740-bd7a-860c81a05f74"/>
  </ds:schemaRefs>
</ds:datastoreItem>
</file>

<file path=customXml/itemProps3.xml><?xml version="1.0" encoding="utf-8"?>
<ds:datastoreItem xmlns:ds="http://schemas.openxmlformats.org/officeDocument/2006/customXml" ds:itemID="{2815A304-8408-461D-B385-5997D47A53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5f29f0-4551-4740-bd7a-860c81a05f74"/>
    <ds:schemaRef ds:uri="5b0e0105-505d-44ec-ad6b-b4e330950d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Suzon</dc:creator>
  <cp:keywords/>
  <dc:description/>
  <cp:lastModifiedBy>Sarran, Vijay (Student)</cp:lastModifiedBy>
  <cp:revision/>
  <dcterms:created xsi:type="dcterms:W3CDTF">2022-10-17T19:14:16Z</dcterms:created>
  <dcterms:modified xsi:type="dcterms:W3CDTF">2023-06-20T12:08:38Z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0x0101004C7CE41CE7DFAC48B2AD2755006F960E</vt:lpwstr>
  </property>
  <property fmtid="{D5CDD505-2E9C-101B-9397-08002B2CF9AE}" pid="3" name="MediaServiceImageTags">
    <vt:lpwstr/>
  </property>
</Properties>
</file>